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งานตู่\ประเมิน ITA\2569\o12\"/>
    </mc:Choice>
  </mc:AlternateContent>
  <xr:revisionPtr revIDLastSave="0" documentId="8_{E7D66238-8B27-404F-ABC4-059B7CA42496}" xr6:coauthVersionLast="47" xr6:coauthVersionMax="47" xr10:uidLastSave="{00000000-0000-0000-0000-000000000000}"/>
  <bookViews>
    <workbookView xWindow="-120" yWindow="-120" windowWidth="29040" windowHeight="15720" firstSheet="2" activeTab="11" xr2:uid="{00000000-000D-0000-FFFF-FFFF00000000}"/>
  </bookViews>
  <sheets>
    <sheet name="ต.ค.67" sheetId="1" r:id="rId1"/>
    <sheet name="พ.ย.67" sheetId="4" r:id="rId2"/>
    <sheet name="ธ.ค.67" sheetId="6" r:id="rId3"/>
    <sheet name="ม.ค.68" sheetId="7" r:id="rId4"/>
    <sheet name="ก.พ.68" sheetId="8" r:id="rId5"/>
    <sheet name="มี.ค.68" sheetId="9" r:id="rId6"/>
    <sheet name="เม.ย.68" sheetId="10" r:id="rId7"/>
    <sheet name="พ.ค.68" sheetId="11" r:id="rId8"/>
    <sheet name="มิ.ย.68" sheetId="12" r:id="rId9"/>
    <sheet name="ก.ค.68" sheetId="13" r:id="rId10"/>
    <sheet name="ส.ค.68" sheetId="14" r:id="rId11"/>
    <sheet name="ก.ย.68" sheetId="15" r:id="rId12"/>
    <sheet name="O12 (3)" sheetId="5" r:id="rId13"/>
    <sheet name="สรุปผลการจัดซื้อจัดจ้าง" sheetId="2" r:id="rId14"/>
    <sheet name="คำอธิบาย" sheetId="3" r:id="rId15"/>
    <sheet name="Sheet8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5" l="1"/>
  <c r="C20" i="14"/>
  <c r="C16" i="13"/>
  <c r="C17" i="12"/>
  <c r="C22" i="11"/>
  <c r="C14" i="10"/>
  <c r="C16" i="9"/>
  <c r="C17" i="8"/>
  <c r="C13" i="7"/>
  <c r="C10" i="6"/>
  <c r="C17" i="4"/>
  <c r="C21" i="1"/>
  <c r="D7" i="2" l="1"/>
  <c r="D10" i="2" s="1"/>
</calcChain>
</file>

<file path=xl/sharedStrings.xml><?xml version="1.0" encoding="utf-8"?>
<sst xmlns="http://schemas.openxmlformats.org/spreadsheetml/2006/main" count="957" uniqueCount="436">
  <si>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</si>
  <si>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</si>
  <si>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</si>
  <si>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</si>
  <si>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</si>
  <si>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</si>
  <si>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</si>
  <si>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</si>
  <si>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</si>
  <si>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</si>
  <si>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</si>
  <si>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</si>
  <si>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</si>
  <si>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</si>
  <si>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</si>
  <si>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</si>
  <si>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</si>
  <si>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</si>
  <si>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</si>
  <si>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</si>
  <si>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</si>
  <si>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</si>
  <si>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</si>
  <si>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</si>
  <si>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</si>
  <si>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</si>
  <si>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</si>
  <si>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</si>
  <si>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</si>
  <si>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</si>
  <si>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</si>
  <si>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</si>
  <si>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</si>
  <si>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>ค่าจ้างเหมาบริการรายบุคคล</t>
  </si>
  <si>
    <t>วัสดุเชื้อเพลิงและหล่อลื่น</t>
  </si>
  <si>
    <t>เฉพาะเจาะจง</t>
  </si>
  <si>
    <t>ค่าจ้างเหมาบริการ</t>
  </si>
  <si>
    <t>โครงการก่อสร้างรางระบายน้ำ คสล.หมู่ที่ 10 บ้านเสาเล้าเหนือ</t>
  </si>
  <si>
    <t>โครงการก่อสร้างรางระบายน้ำ คสล.หมูที่ 13 บ้านเสาเล้าทุ่ง</t>
  </si>
  <si>
    <t>โครงการก่อสร้างรางระบายน้ำ คสล. หมู่ที่ 2</t>
  </si>
  <si>
    <t>โครงการควบคุมและป้องกันโรคพิษสุนัขบ้า</t>
  </si>
  <si>
    <t>โครงการก่อสร้างรางระบายน้ำ คสล. รูปตัวยู บ้านหนองสะโน หมู่ที่ 7</t>
  </si>
  <si>
    <t>โครงการก่อสร้างรางระบายน้ำ คสล. รูปตัวยู บ้านหนองนางเลิง หมู่ที่ 8</t>
  </si>
  <si>
    <t>โครงการก่อสร้างร่างระบายน้ำ คสล.รูปตัวยู บ้านโพธิ์ศรี หมู่12</t>
  </si>
  <si>
    <t>โครงการก่อสร้างถนนคอนกรีตเสริมเหล็ก หมู่ที่ 14  บ้านโพธิ์ทอง (กองช่าง)</t>
  </si>
  <si>
    <t>เก้าอี้ทำงาน, โต๊ะทำงานเหล็ก</t>
  </si>
  <si>
    <t>เครื่องคอมพิวเตอร์โน้ตบุ๊ค</t>
  </si>
  <si>
    <t>เครื่องคอมพิวเตอร์โน้ตบุ๊ก</t>
  </si>
  <si>
    <t>โครงการก่อสร้างถนนคอนกรีตเสริมเหล็ก หมู่ 9 บ้านท่าเรือ</t>
  </si>
  <si>
    <t>โครงการก่อสร้างถนนคอนกรีตเสริมเหล็ก  หมู่ที่ 15 บ้านหนองนางเลิง (กองช่าง)</t>
  </si>
  <si>
    <t>โครงการก่อสร้างถนนคอนกรีตเสริมเหล็ก หมู่ที่ 4 บ้านโคกก่อง</t>
  </si>
  <si>
    <t>โครงการฝึกอบรมพัฒนาศักยภาพบุคลากรขององค์การบริหารส่วนตำบลโพนสวรรค์เพื่อเพิ่มประสิทธิภาพในการปฏิบัติงาน</t>
  </si>
  <si>
    <t>ตู้เก็บเอกสารแบบรางเลื่อน</t>
  </si>
  <si>
    <t>ก่อสร้างถนนลูกรัง บ้านเสาเล้าใหญ่ หมู่ 2 (สายโรงสีนายชีวา-สวนยางนายธนู)</t>
  </si>
  <si>
    <t>ก่อสร้างถนนลูกรัง บ้านเสาเล้าน้อย  หมู่ 3 (สายบ้านนางสมัย-บ้านนายถนอม)</t>
  </si>
  <si>
    <t>ก่อสร้างถนนลูกรัง บ้านโพธิ์ศรี หมู่ 12 (สายนานายโยธิน - ห้วยบ่อ)</t>
  </si>
  <si>
    <t>ก่อสร้างถนนลูกรัง บ้านหนองนางเลิง หมู่ 15 (สายนานายมา มาปัน-บ้านนายบุญโชค หล้าคำภา)</t>
  </si>
  <si>
    <t>ก่อสร้างถนนลูกรัง บ้านหนองนางเลิง หมู่ 8 (สายนานายทองเพียร มาปัน-นานายถวัล สนธะลี)</t>
  </si>
  <si>
    <t>ก่อสร้างถนนลูกรัง บ้านท่าเรือ หมู่ 9 (สายสะพานห้วยทวย-ถนนวัดโพธิ์ศรี)</t>
  </si>
  <si>
    <t>ก่อสร้างถนนลูกรัง บ้านเสาเล้าทุ่ง หมู่ 13 (สายบ้านนายปุ่น - นานางพิสมัย)</t>
  </si>
  <si>
    <t>ก่อสร้างถนนลูกรัง บ้านโคกก่อง หมู่ 4 (สายหนองหินกอง-สวนนายสัญญา แก้วหนองสังข์)</t>
  </si>
  <si>
    <t>ก่อสร้างถนนลูกรัง บ้านหนองนางเลิง หมู่ 8 (สายนานายวัน-นานายยัน)</t>
  </si>
  <si>
    <t>ก่อสร้างถนนลูกรัง บ้านโคกก่อง หมู่ 4 (สายข้างสนามกีฬา)</t>
  </si>
  <si>
    <t>ขุดลอกหนองวังกะแสน บ้านเสาเล้าเหนือ หมู่ 10</t>
  </si>
  <si>
    <t>ก่อสร้างถนนคอนกรีตเสริมเหล็ก บ้านโพธิ์ทอง หมู่ 14 (สายสวนายรักษ์สกุล สุริโย-บ้านนายวีระกุล)</t>
  </si>
  <si>
    <t>ก่อสร้างระบบประปาพร้อมหอถังเก็บน้ำ ขนาดความจุ 6,000 ลิตร</t>
  </si>
  <si>
    <t>ครุภัณฑ์งานบ้านงานครัว (เครื่องตัดหญ้า)</t>
  </si>
  <si>
    <t>โครงการก่อสร้างถนนคอนกรีตเสริมเหล็ก หมู่ 12 บ้านโพธิ์ศรี (จุดที่ 2)(กองช่าง)</t>
  </si>
  <si>
    <t>โต๊ะพับหน้าพลาสติก</t>
  </si>
  <si>
    <t>ค่าต่อเติมหรือดัดแปลงอาคารหรือสิ่งปลูกสร้างต่าง ๆ</t>
  </si>
  <si>
    <t>ระบบกล้องโทรทัศน์วงจรปิด</t>
  </si>
  <si>
    <t>ค่าบำรุงรักษาและซ่อมแซม</t>
  </si>
  <si>
    <t>โครงการช่วยเหลือประชาชนด้านการส่งเสริมและพัฒนาคุณภาพชีวิต</t>
  </si>
  <si>
    <t>โครงการก่อสร้างถนนคอนกรีตเสริมเหล็ก หมู่ 2 บ้านเสาเล้าใหญ่</t>
  </si>
  <si>
    <t>เลื่อยโซ่ยนต์</t>
  </si>
  <si>
    <t>เป็นผู้มีคุณสมบัติตามเงื่อนไขกำหนด</t>
  </si>
  <si>
    <t>สรุปผลการจัดซื้อจัดจ้างหรือการจัดหาพัสดุในรอบเดือน ตุลาคม 2567
(ชื่อหน่วยงาน) องค์การบริหารส่วนตำบลโพนสวรรค์
วันที่ 31 เดือน ตุลาคม พ.ศ. 2567 (๑)</t>
  </si>
  <si>
    <t>ค่าเช่าพื้นที่เว็บไซต์</t>
  </si>
  <si>
    <t>ค่าซ่อมแซมรถบรรทุกขยะ ทะเบียน 80-6750</t>
  </si>
  <si>
    <t>ค่าจ้างฝั่งกลบบ่อขยะ บ้านโพธิ์ทอง ม.14</t>
  </si>
  <si>
    <t>ค่าน้ำมันเชื้อเพลิงและหล่อลื่น</t>
  </si>
  <si>
    <t>ค่าซ่อมแซมรถยนต์ส่วนกลาง กง-1672</t>
  </si>
  <si>
    <t>ค่าจ้างเหมาจัดทำป้ายเลือกตั้ง</t>
  </si>
  <si>
    <t>ค่าจัดซื้อวัสดุกีฬา</t>
  </si>
  <si>
    <t>ค่าจ้างเหมาจัดทำป้ายลดอุบัติเหตุ</t>
  </si>
  <si>
    <t>สรุปผลการจัดซื้อจัดจ้างหรือการจัดหาพัสดุในรอบเดือน ธันวาคม 2567
(ชื่อหน่วยงาน) องค์การบริหารส่วนตำบลโพนสวรรค์
วันที่ 29 เดือน ธันวาคม พ.ศ. 2567 (๑)</t>
  </si>
  <si>
    <t>สรุปผลการจัดซื้อจัดจ้างหรือการจัดหาพัสดุในรอบเดือน พฤศจิกายน 2567
(ชื่อหน่วยงาน) องค์การบริหารส่วนตำบลโพนสวรรค์
วันที่ 29 เดือน พฤศจิกายน พ.ศ. 2567 (๑)</t>
  </si>
  <si>
    <t>สรุปผลการจัดซื้อจัดจ้างหรือการจัดหาพัสดุในรอบเดือน มกราคม 2568
(ชื่อหน่วยงาน) องค์การบริหารส่วนตำบลโพนสวรรค์
วันที่ 31 เดือน มกราคม พ.ศ. 2568 (๑)</t>
  </si>
  <si>
    <t>ค่าจ้างซ่อมประตู อปพร.</t>
  </si>
  <si>
    <t>ค่าจ้างเหมาจัดทำป้ายประชาสัมพันธ์ห้ามเผา</t>
  </si>
  <si>
    <t>ค่าจ้างเหมาจัดทำป้ายประชุมสภา</t>
  </si>
  <si>
    <t>ค่าจ้างจัดทำตรายาง นายก รองนายกและปลัด</t>
  </si>
  <si>
    <t>สรุปผลการจัดซื้อจัดจ้างหรือการจัดหาพัสดุในรอบเดือน กุมภาพันธ์ 2568
(ชื่อหน่วยงาน) องค์การบริหารส่วนตำบลโพนสวรรค์
วันที่ 28 เดือน กุมภาพันธ์ พ.ศ. 2568 (๑)</t>
  </si>
  <si>
    <t>ค่าจ้างเหมาสำรวจสุนัขและแมว</t>
  </si>
  <si>
    <t>ค่าจัดทำตรายางหมึกในตัว</t>
  </si>
  <si>
    <t>ค่าจ้างเหมาจัดทำป้ายหน้ากองช่าง</t>
  </si>
  <si>
    <t>ค่าจัดซื้อวัสดุก่อสร้าง</t>
  </si>
  <si>
    <t>ค่าจ้างเหมาจัดทำป้ายพระธาตุจำปา</t>
  </si>
  <si>
    <t>ค่าซ่อมแซมรถบรรทุกขยะ 81-0021</t>
  </si>
  <si>
    <t>ค่าซ่อมแซมรถบรรทุกน้ำ 80-6329</t>
  </si>
  <si>
    <t>ค่าจ้างเหมาจัดทำป้ายกำจัดขยะ</t>
  </si>
  <si>
    <t>68-45-00223-5320100-00001/25/10/2567</t>
  </si>
  <si>
    <t>68-45-00111-5320100-00001 /25/10/2567</t>
  </si>
  <si>
    <t>68-45-00244-5320100-00001/25/10/2567</t>
  </si>
  <si>
    <t>68-45-00123-5320100-00001/25/10/2567</t>
  </si>
  <si>
    <t>68-45-00211-5320100-00001/25/10/2567</t>
  </si>
  <si>
    <t>68-45-00311-5320100-00001/25/10/2567</t>
  </si>
  <si>
    <t>01/2568(CNTR-00001/68)/21/10/2567</t>
  </si>
  <si>
    <t>02/2568(CNTR-00002/68)/21/10/2567</t>
  </si>
  <si>
    <t>03/2568(CNTR-00003/68)/21/10/2567</t>
  </si>
  <si>
    <t>04/2568(CNTR-00004/68)/21/10/2567</t>
  </si>
  <si>
    <t>05/2568(CNTR-00013/68)/29/10/2567</t>
  </si>
  <si>
    <t>04/2568(CNTR-00005/68)/25/10/2567</t>
  </si>
  <si>
    <t>06/2568(CNTR-00012/68)/29/10/2567</t>
  </si>
  <si>
    <t>01/2568(CNTR-00014/68)/30/10/2567</t>
  </si>
  <si>
    <t>02/2568(CNTR-00016/68)/30/10/2567</t>
  </si>
  <si>
    <t>03/2568(CNTR-00015/68)/30/10/2567</t>
  </si>
  <si>
    <t>สรุปผลการจัดซื้อจัดจ้างหรือการจัดหาพัสดุในรอบเดือน มีนาคม 2568
(ชื่อหน่วยงาน) องค์การบริหารส่วนตำบลโพนสวรรค์
วันที่ 31 เดือน มีนาคม พ.ศ. 2568 (๑)</t>
  </si>
  <si>
    <t>ค่าซ่อมแซมรถขยะ 80-6750</t>
  </si>
  <si>
    <t>ค่าจัดซื้อวัสดุดับเพลิง</t>
  </si>
  <si>
    <t>ค่าจัดซื้อวัสดุจราจร</t>
  </si>
  <si>
    <t>จัดซื้อวัสดุไฟฟ้าและวิทยุ</t>
  </si>
  <si>
    <t>ค่าป้าย 7 วันอันตราย</t>
  </si>
  <si>
    <t>สรุปผลการจัดซื้อจัดจ้างหรือการจัดหาพัสดุในรอบเดือน เมษายน 2568
(ชื่อหน่วยงาน) องค์การบริหารส่วนตำบลโพนสวรรค์
วันที่ 30 เดือน เมษายน พ.ศ. 2568 (๑)</t>
  </si>
  <si>
    <t>สรุปผลการจัดซื้อจัดจ้างหรือการจัดหาพัสดุในรอบเดือน พฤษภาคม 2568
(ชื่อหน่วยงาน) องค์การบริหารส่วนตำบลโพนสวรรค์
วันที่ 30 เดือน พฤษภาคม พ.ศ. 2568 (๑)</t>
  </si>
  <si>
    <t>ค่าจัดซื้อวัสดุงานบ้านงานครัว</t>
  </si>
  <si>
    <t>ค่าจัดซื้อวัสดุวิทยาศาสตรการแพทย์ (ทรายอะเบท)</t>
  </si>
  <si>
    <t>28/2568(CNTR-00044/68)/19/2/2568</t>
  </si>
  <si>
    <t>19/2568(CNTR-00082/68) 2/5/2568</t>
  </si>
  <si>
    <t>48/2568(CNTR-00071/68) 24/5/2568</t>
  </si>
  <si>
    <t>47/2568(CNTR-00070/68)21/5/2568</t>
  </si>
  <si>
    <t>20/2568(CNTR-00083/68) 2/5/2568</t>
  </si>
  <si>
    <t>22/2568(CNTR-00085/68) 6/5/2568</t>
  </si>
  <si>
    <t>23/2568(CNTR-00086/68) 7/5/2568</t>
  </si>
  <si>
    <t>24/2568(CNTR-00087/68) 7/5/2568</t>
  </si>
  <si>
    <t>25/2568(CNTR-00088/68) 15/5/2568</t>
  </si>
  <si>
    <t>26/2568(CNTR-00089/68) 15/5/2568</t>
  </si>
  <si>
    <t>27/2568(CNTR-00090/68) 19/5/2568</t>
  </si>
  <si>
    <t>28/2568(CNTR-00091/68) 19/5/2568</t>
  </si>
  <si>
    <t>29/2568(CNTR-00092/68) 28/5/2568</t>
  </si>
  <si>
    <t>43/2568(CNTR-00107/68) 6/5/2568</t>
  </si>
  <si>
    <t>44/2568(CNTR-00106/68) 21/5/2568</t>
  </si>
  <si>
    <t>13/2568(CNTR-00026/68) 25/11/2567</t>
  </si>
  <si>
    <t>14/2568(CNTR-00028/68) 25/11/2567</t>
  </si>
  <si>
    <t>12/2568(CNTR-00027/68) 15/11/2567</t>
  </si>
  <si>
    <t>11/2568(CNTR-00024/68) 15/11/2567</t>
  </si>
  <si>
    <t>10/2568(CNTR-00025/68) 13/11/2567</t>
  </si>
  <si>
    <t>9/2568(CNTR-00023/68) 13/11/2567</t>
  </si>
  <si>
    <t>8/2568(CNTR-00022/68) 13/11/2567</t>
  </si>
  <si>
    <t>7/2568(CNTR-00021/68) 05/11/2567</t>
  </si>
  <si>
    <t>3/2568(CNTR-00019/68) 05/11/2567</t>
  </si>
  <si>
    <t>1/2568(CNTR-00020/68) 05/11/2567</t>
  </si>
  <si>
    <t>01/2568(CNTR-00017/68) 5/11/2567</t>
  </si>
  <si>
    <t>02/2568(CNTR-00018/68) 05/11/2567</t>
  </si>
  <si>
    <t>15/2568(CNTR-00030/68) 13/12/2567</t>
  </si>
  <si>
    <t>16/2568(CNTR-00029/68) 13/12/2567</t>
  </si>
  <si>
    <t>17/2568(CNTR-00031/68) 24/12/2567</t>
  </si>
  <si>
    <t>18/2568(CNTR-00032/68) 24/12/2567</t>
  </si>
  <si>
    <t>19/2568(CNTR-00033/68) 25/12/2567</t>
  </si>
  <si>
    <t>21/2568(CNTR-00035/68) 10/01/2568</t>
  </si>
  <si>
    <t>20/2568(CNTR-00034/68)  10/01/2568</t>
  </si>
  <si>
    <t>22/2568(CNTR-00036/68) 21/01/2568</t>
  </si>
  <si>
    <t>23/2568(CNTR-00037/68) 27/01/2568</t>
  </si>
  <si>
    <t>3/2568(CNTR-00038/68) 29/01/2568</t>
  </si>
  <si>
    <t>4/2568(CNTR-00039/68) 30/01/2568</t>
  </si>
  <si>
    <t>5/2568(CNTR-00040/68) 31/01/2568</t>
  </si>
  <si>
    <t>24/2568(CNTR-00042/68) 4/2/2568</t>
  </si>
  <si>
    <t>25/2568(CNTR-00043/68) 4/2/2568</t>
  </si>
  <si>
    <t>26/2568(CNTR-00041/68)  10/2/2568</t>
  </si>
  <si>
    <t>27/2568(CNTR-00045/68) 11/2/2568</t>
  </si>
  <si>
    <t>29/2568(CNTR-00046/68) 19/2/2568</t>
  </si>
  <si>
    <t>32/2568(CNTR-00048/68) 27/2/2568</t>
  </si>
  <si>
    <t>31/2568(CNTR-00078/68) 27/2/2568</t>
  </si>
  <si>
    <t>6/2568(CNTR-00049/68) 25/2/2568</t>
  </si>
  <si>
    <t>7/2568(CNTR-00051/68) 26/2/2568</t>
  </si>
  <si>
    <t>8/2568(CNTR-00050/68) 26/2/2568</t>
  </si>
  <si>
    <t>34/2568(CNTR-00047/68) 10/03/2568</t>
  </si>
  <si>
    <t>35/2568(CNTR-00053/68) 24/03/2568</t>
  </si>
  <si>
    <t>36/2568(CNTR-00054/68) 24/03/2568</t>
  </si>
  <si>
    <t>37/2568(CNTR-00055/68) 24/03/2568</t>
  </si>
  <si>
    <t>38/2568(CNTR-00056/68) 24/03/2568</t>
  </si>
  <si>
    <t>39/2568(CNTR-00057/68) 24/03/2568</t>
  </si>
  <si>
    <t>10/2568(CNTR-00080/68) 26/03/2568</t>
  </si>
  <si>
    <t>11/2568(CNTR-00058/68) 26/03/2568</t>
  </si>
  <si>
    <t>13/2568(CNTR-00062/68) 26/03/2568</t>
  </si>
  <si>
    <t>9/2568(CNTR-00079/68  26/03/2568</t>
  </si>
  <si>
    <t>33/2568(CNTR-00063/68)  10/03/2568</t>
  </si>
  <si>
    <t>40/2568(CNTR-00052/68) 8/04/2568</t>
  </si>
  <si>
    <t>14/2568(CNTR-00061/68) 24/4/2568</t>
  </si>
  <si>
    <t>15/2568(CNTR-00059/68) 25/4/2568</t>
  </si>
  <si>
    <t>16/2568(CNTR-00066/68) 28/4/2568</t>
  </si>
  <si>
    <t>17/2568(CNTR-00067/68) 29/4/2568</t>
  </si>
  <si>
    <t>18/2568(CNTR-00068/68) 30/4/2568</t>
  </si>
  <si>
    <t>41/2568(CNTR-00064/68) 22/4/2568</t>
  </si>
  <si>
    <t>42/2568(CNTR-00065/68) 22/4/2568</t>
  </si>
  <si>
    <t>680302000813(CNTR-00060/68)  24/4/2568</t>
  </si>
  <si>
    <t>สรุปผลการจัดซื้อจัดจ้างหรือการจัดหาพัสดุในรอบเดือน มิถุนายน 2568
(ชื่อหน่วยงาน) องค์การบริหารส่วนตำบลโพนสวรรค์
วันที่ 30 เดือน มิถุนายน พ.ศ. 2568 (๑)</t>
  </si>
  <si>
    <t>45/2568(CNTR-00095/68)21/5/2568</t>
  </si>
  <si>
    <t>30/2568(CNTR-00096/68)  20/2/2568</t>
  </si>
  <si>
    <t>46/2568(CNTR-00129/68) 21/5/2568</t>
  </si>
  <si>
    <t>57/2568(CNTR-00076/68)</t>
  </si>
  <si>
    <t>ค่าซ่อมแซมรถยนต์กู้ชีพ ทะเบียน บจ-7188</t>
  </si>
  <si>
    <t>ค่าซ่อมแซมรถบรรทุกขยะ 80-6750</t>
  </si>
  <si>
    <t>จัดซื้อวัสดุสำนักงาน</t>
  </si>
  <si>
    <t>ค่าซ่อมแซมเครื่องพ่นหมอกควัน</t>
  </si>
  <si>
    <t>จัดซื้อวัสดุเครื่องแต่งกายคนงานขยะ</t>
  </si>
  <si>
    <t>ซ่อมแซมถนน คสล. บ้านเสาเล้าใหญ่ ม.2</t>
  </si>
  <si>
    <t>จัดซื้อผ้าม่านสำนักงาน</t>
  </si>
  <si>
    <t>จัดซื้อวัสดุก่อสร้าง</t>
  </si>
  <si>
    <t>จัดซื้อวัสดุคอมพิวเตอร์</t>
  </si>
  <si>
    <t>อาหารเสริม(นม)โรงเรียน</t>
  </si>
  <si>
    <t>อาหารเสริม(นม)โรงเรียน (ศพด.เสาเล้า)</t>
  </si>
  <si>
    <t>อาหารเสริม(นม)โรงเรียน (ศพด.หนองนางเลิง)</t>
  </si>
  <si>
    <t>49/2568(CNTR-00069/68) 4/6/2568</t>
  </si>
  <si>
    <t>50/2568(CNTR-00072/68) 4/6/2568</t>
  </si>
  <si>
    <t>51/2568(CNTR-00073/68) 6/6/2568</t>
  </si>
  <si>
    <t>53/2568(CNTR-00074/68) 18/6/2568</t>
  </si>
  <si>
    <t>54/2568(CNTR-00075/68) 18/6/2568</t>
  </si>
  <si>
    <t>52/2568(CNTR-00110/68) 6/6/2568</t>
  </si>
  <si>
    <t>55/2568(CNTR-00097/68) 23/6/2568</t>
  </si>
  <si>
    <t>56/2568(CNTR-00109/68) 23/6/2568</t>
  </si>
  <si>
    <t>30/2568(CNTR-00128/68) 6/6/2568</t>
  </si>
  <si>
    <t>31/2568(CNTR-00126/68) 6/6/2568</t>
  </si>
  <si>
    <t>32/2568(CNTR-00127/68) 6/6/2568</t>
  </si>
  <si>
    <t>สรุปผลการจัดซื้อจัดจ้างหรือการจัดหาพัสดุในรอบเดือน กรกฎาคม 2568
(ชื่อหน่วยงาน) องค์การบริหารส่วนตำบลโพนสวรรค์
วันที่ 31 เดือน กรกฎาคม พ.ศ. 2568 (๑)</t>
  </si>
  <si>
    <t>ค่าจัดซื้อเก้าอี้พลาสติก</t>
  </si>
  <si>
    <t>ค่าวัสดุคอมพิวเตอร์</t>
  </si>
  <si>
    <t>จัดซื้อถังขยะทำจากถังเคมี</t>
  </si>
  <si>
    <t>ซ่อมแซมถนนลูกรังภายในเขต อบต.โพนสวรรค์</t>
  </si>
  <si>
    <t>ประเมินความพึงพอใจ</t>
  </si>
  <si>
    <t>ซ่อมแซมรถบรรทุกขยะ 81-0021</t>
  </si>
  <si>
    <t>จัดซื้อเสารั้วคอนกรีต</t>
  </si>
  <si>
    <t>59/2568(CNTR-00077/68) 3/7/2568</t>
  </si>
  <si>
    <t>33/2568(CNTR-00093/68) 9/7/2568</t>
  </si>
  <si>
    <t>34/2568(CNTR-00094/68) 9/7/2568</t>
  </si>
  <si>
    <t>65/2568(CNTR-00081/68) 23/7/2568</t>
  </si>
  <si>
    <t>60/2568(CNTR-00098/68) 4/7/2568</t>
  </si>
  <si>
    <t>63/2568(CNTR-00099/68) 22/7/2568</t>
  </si>
  <si>
    <t>64/2568(CNTR-00100/68) 22/7/2568</t>
  </si>
  <si>
    <t>62/2568(CNTR-00161/68) 17/7/2568</t>
  </si>
  <si>
    <t>69/2568(CNTR-00103/68) 31/7/2568</t>
  </si>
  <si>
    <t>68/2568(CNTR-00102/68) 31/7/2568</t>
  </si>
  <si>
    <t xml:space="preserve">67/2568(CNTR-00101/68) 31/7/2568 </t>
  </si>
  <si>
    <t>95/2568(CNTR-00130/68)</t>
  </si>
  <si>
    <t>สรุปผลการจัดซื้อจัดจ้างหรือการจัดหาพัสดุในรอบเดือน สิงหาคม 2568
(ชื่อหน่วยงาน) องค์การบริหารส่วนตำบลโพนสวรรค์
วันที่ 31 เดือน สิงหาคม พ.ศ. 2568 (๑)</t>
  </si>
  <si>
    <t>โต๊ะรับแขกไม้</t>
  </si>
  <si>
    <t>ซ่อมแซมรถยนต์กู้ชีพ บจ-7188</t>
  </si>
  <si>
    <t>ซ่อมแซมรถบรรทุกขยะ 80-6750</t>
  </si>
  <si>
    <t>ซ่อมแอร์ ศพด.บ้านเสาเล้า</t>
  </si>
  <si>
    <t>ซ่อมแอร์ สำนักปลัด</t>
  </si>
  <si>
    <t>ซ่อมแซมห้องน้ำชั้น 2 สำนักงาน อบต.โพนสวรรค์</t>
  </si>
  <si>
    <t>จัดซื้อชุด อปพร.</t>
  </si>
  <si>
    <t>35/2568(CNTR-00108/68) 4/8/2568</t>
  </si>
  <si>
    <t>70/2568(CNTR-00104/68) 1/8/2568</t>
  </si>
  <si>
    <t>71/2568(CNTR-00105/68) 1/8/2568</t>
  </si>
  <si>
    <t>72/2568(CNTR-00131/68) 7/8/2568</t>
  </si>
  <si>
    <t>73/2568(CNTR-00132/68) 7/8/2568</t>
  </si>
  <si>
    <t>96/2568(CNTR-00133/68) 19/8/2568</t>
  </si>
  <si>
    <t>100/2568(CNTR-00135/68) 20/8/2568</t>
  </si>
  <si>
    <t>101/2568(CNTR-00137/68) 20/8/2568</t>
  </si>
  <si>
    <t>19/2568(CNTR-00138/68) 19/8/2568</t>
  </si>
  <si>
    <t>99/2568(CNTR-00136/68) 20/8/2568</t>
  </si>
  <si>
    <t>36/2568(CNTR-00140/68) 6/8/2568</t>
  </si>
  <si>
    <t>98/2568(CNTR-00139/68) 19/8/2568</t>
  </si>
  <si>
    <t>94/2568(CNTR-00141/68) 13/8/2568</t>
  </si>
  <si>
    <t>37/2568(CNTR-00142/68) 19/8/2568</t>
  </si>
  <si>
    <t>โครงการก่อสร้างถนนคอนกรีตเสริมเหล็ก หมู่ที่ 12 บ้านโพธิ์ศรี</t>
  </si>
  <si>
    <t>21/2568(CNTR-00084/68) 6/5/2568</t>
  </si>
  <si>
    <t>สรุปผลการจัดซื้อจัดจ้างหรือการจัดหาพัสดุในรอบเดือน กันยายน 2568
(ชื่อหน่วยงาน) องค์การบริหารส่วนตำบลโพนสวรรค์
วันที่ 30 เดือน กันยายน พ.ศ. 2568 (๑)</t>
  </si>
  <si>
    <t>ค่าจัดซื้อวัสดุสำนักงาน</t>
  </si>
  <si>
    <t>รถกระเช้าซ่อมไฟฟ้า</t>
  </si>
  <si>
    <t>101/2568(CNTR-00160/68) 10/9/2568</t>
  </si>
  <si>
    <t>38/2568(CNTR-00163/68) 25/9/2568</t>
  </si>
  <si>
    <t>104/2568(CNTR-00162/68) 18/9/2568</t>
  </si>
  <si>
    <t>102/2568(CNTR-00159/68) 10/9/2568</t>
  </si>
  <si>
    <t xml:space="preserve">e-bindding </t>
  </si>
  <si>
    <t>สรุปผลการจัดซื้อจัดจ้างหรือการจัดหาพัสดุในรอบเดือน……………….
(ชื่อหน่วยงาน) องค์การบริหารส่วนตำบลโพนสวรรค์
วันที่ …….. เดือน …………………... พ.ศ. ……………….. (๑)</t>
  </si>
  <si>
    <t xml:space="preserve">สรุปผลการจัดซื้อจัดจ้างของเทศบาลตำบลโพนสวรรค์
ประจำปีงบประมาณ พ.ศ. 2568 (ภาพรวม)
</t>
  </si>
  <si>
    <t>-</t>
  </si>
  <si>
    <t>e-bindding</t>
  </si>
  <si>
    <t>ไม่มี</t>
  </si>
  <si>
    <t>น.ส.วราวรรณ  ศรีษะเนตร/108,000 บาท</t>
  </si>
  <si>
    <t>นางปัญญา  กุลยะ/108,000 บาท</t>
  </si>
  <si>
    <t>นายวรวรรธน์  สอนพิมพ์พ่อ/108,000 บาท</t>
  </si>
  <si>
    <t>นางสาวนิภาพร  มอมไทรัตน์//108,000 บาท</t>
  </si>
  <si>
    <t>นายทองเพียร  มาปัน//108,000 บาท</t>
  </si>
  <si>
    <t>นางสาวพิสมัย  แสนมอม//108,000 บาท</t>
  </si>
  <si>
    <t>บริษัท ก๊อปปี้ไลน์ โอเอ (สกลนคร) จำกัด/42,000 บาท</t>
  </si>
  <si>
    <t>บริษัท ก๊อปปี้ไลน์ โอเอ (สกลนคร) จำกัด /42,000 บาท</t>
  </si>
  <si>
    <t>ร้าน ที เอส คอมพิวเตอร์  โดย นางสาวสุนิตา  เคนไชยวงค์ /9,000 บาท</t>
  </si>
  <si>
    <t>ร้านโกอะไหล่ยนต์/20,965 บาท</t>
  </si>
  <si>
    <t>ห้างหุ้นส่วนจำกัด สุวรรณวดีก่อสร้าง /55,000 บาท</t>
  </si>
  <si>
    <t>ห้างหุ้นส่วนจำกัด ธนชัย โพนสวรรค์/10,311.85</t>
  </si>
  <si>
    <t>ห้างหุ้นส่วนจำกัด ธนชัย โพนสวรรค์/13,166.40 บาท</t>
  </si>
  <si>
    <t>ห้างหุ้นส่วนจำกัด ธนชัย โพนสวรรค์/32,409.60 บาท</t>
  </si>
  <si>
    <t>สหกรณ์โคนมไทยมิลค์ จำกัด/38,750.4 บาท</t>
  </si>
  <si>
    <t>สหกรณ์โคนมไทยมิลค์ จำกัด/468,227.34 บาท</t>
  </si>
  <si>
    <t>สหกรณ์โคนมไทยมิลค์ จำกัด/495,410.58 บาท</t>
  </si>
  <si>
    <t>สหกรณ์โคนมไทยมิลค์ จำกัด/ 30,031.56 บาท</t>
  </si>
  <si>
    <t>ร้าน ส.เจริญอาร์ติส /400 บาท</t>
  </si>
  <si>
    <t>ร้าน ส.เจริญอาร์ติส/13,800 บาท</t>
  </si>
  <si>
    <t>บริษัท กัลยา อินดรัสทรี จำกัด/83,130 บาท</t>
  </si>
  <si>
    <t>ร้านโกอะไหล่ยนต์/23,875 บาท</t>
  </si>
  <si>
    <t>ร้านโกอะไหล่ยนต์/12,830 บาท</t>
  </si>
  <si>
    <t>ร้าน ส.เจริญอาร์ติส/1,100 บาท</t>
  </si>
  <si>
    <t>ร้าน เคบี พลัส/25,790 บาท</t>
  </si>
  <si>
    <t>ร้านโกอะไหล่ยนต์/21,150 บาท</t>
  </si>
  <si>
    <t>ร้าน ส.เจริญอาร์ติส/15,300 บาท</t>
  </si>
  <si>
    <t>ร้านแสงอุทัย/6,306 บาท</t>
  </si>
  <si>
    <t>ร้านโกอะไหล่ยนต์/21,650 บาท</t>
  </si>
  <si>
    <t>ร้านแสงอุทัย/3,200 บาท</t>
  </si>
  <si>
    <t>ร้าน ส.เจริญอาร์ติส/1,800 บาท</t>
  </si>
  <si>
    <t>ร้านขวัญเจริญกระจก อลูมิเนียม/1,500 บาท</t>
  </si>
  <si>
    <t>ร้าน ส.เจริญอาร์ติส/3,150 บาท</t>
  </si>
  <si>
    <t>ร้าน ส.เจริญอาร์ติส/600 บาท</t>
  </si>
  <si>
    <t>ร้าน ส.เจริญอาร์ติส/5,500 บาท</t>
  </si>
  <si>
    <t>ห้างหุ้นส่วนจำกัด ธราดลการโยธา/200,000 บาท</t>
  </si>
  <si>
    <t>หจก.กิ๊ฟก่อสร้าง/200,000 บาท</t>
  </si>
  <si>
    <t>ห้างหุ้นส่วนจำกัด ธราดลการโยธา/196,000 บาท</t>
  </si>
  <si>
    <t>หจก.กิ๊ฟก่อสร้าง/196,000 บาท</t>
  </si>
  <si>
    <t>นายนนธวัล  นนท์เหล่าพล/3,222 บาท</t>
  </si>
  <si>
    <t>ร้าน ส.เจริญอาร์ติส/3,350 บาท</t>
  </si>
  <si>
    <t>ร้านโพนสวรรค์ป้ายสวย/400 บาท</t>
  </si>
  <si>
    <t>ห้างหุ้นส่วนจำกัด พี.เอ็ม.เม็ททอลชีท/9,307 บาท</t>
  </si>
  <si>
    <t>ร้าน ส.เจริญอาร์ติส/2,400 บาท</t>
  </si>
  <si>
    <t>ร้านโกอะไหล่ยนต์/16,800 บาท</t>
  </si>
  <si>
    <t>ร้านโกอะไหล่ยนต์/61,460 บาท</t>
  </si>
  <si>
    <t>ร้าน ส.เจริญอาร์ติส /3,000 บาท</t>
  </si>
  <si>
    <t>ห้างหุ้นส่วนจำกัด ธนวิทย์เซ็นเตอร์ทราเวล/90,000 บาท</t>
  </si>
  <si>
    <t>ห้างหุ้นส่วนจำกัด ทวีทรัพย์ 2016 /200,000 บาท</t>
  </si>
  <si>
    <t>หจก.กิ๊ฟก่อสร้าง/110,000 บาท</t>
  </si>
  <si>
    <t>หจก.กิ๊ฟก่อสร้าง/107,000 บาท</t>
  </si>
  <si>
    <t>ห้างหุ้นส่วนจำกัด ทวีทรัพย์ 2016 /196,000 บาท</t>
  </si>
  <si>
    <t>ร้าน ก.เจริญการค้า/32,264 บาท</t>
  </si>
  <si>
    <t>ร้านนิวัฒน์ปศุสัตว์/37,590 บาท</t>
  </si>
  <si>
    <t>ร้านโกอะไหล่ยนต์ /2,100 บาท</t>
  </si>
  <si>
    <t>ร้านโกอะไหล่ยนต์/13,250 บาท</t>
  </si>
  <si>
    <t>ร้านนครพนมการช่าง/39,150 บาท</t>
  </si>
  <si>
    <t>ร้านนครพนมการช่าง/28,150 บาท</t>
  </si>
  <si>
    <t>ร้านดีดีสเตชั่น/40,000 บาท</t>
  </si>
  <si>
    <t>ห้างหุ้นส่วนจำกัด สกลนครเซอร์วิส โอเอ 24,000 บาท</t>
  </si>
  <si>
    <t>ห้างหุ้นส่วนจำกัด สกลนครเซอร์วิส โอเอ/24,000 บาท</t>
  </si>
  <si>
    <t>ร้าน ส.เจริญอาร์ติส /1,200 บาท</t>
  </si>
  <si>
    <t>ร้านดีดีสเตชั่น/120,000 บาท</t>
  </si>
  <si>
    <t>ร้าน ส.เจริญอาร์ติส 1,800 บาท</t>
  </si>
  <si>
    <t>ห้างหุ้นส่วนจำกัด สกลนครเซอร์วิส โอเอ/48,000 บาท</t>
  </si>
  <si>
    <t>หจก.กิ๊ฟก่อสร้าง/500,000 บาท</t>
  </si>
  <si>
    <t>ร้าน ส.เจริญอาร์ติส/2,250 บาท</t>
  </si>
  <si>
    <t>ร้านสงวนชัยอิเลคทรอนิคส์/73,850 บาท</t>
  </si>
  <si>
    <t>หจก.กิ๊ฟก่อสร้าง/490,000 บาท</t>
  </si>
  <si>
    <t>ห้างหุ้นส่วนจำกัด ธราดลการโยธา/193,000 บาท</t>
  </si>
  <si>
    <t>หจก.กิ๊ฟก่อสร้าง/486,000 บาท</t>
  </si>
  <si>
    <t>ร้าน อ.พาณิชย์ /21,710 บาท</t>
  </si>
  <si>
    <t>ร้านนครพนมการช่าง/50,600 บาท</t>
  </si>
  <si>
    <t>ห้างหุ้นส่วนจำกัด มนัสพร ก่อสร้าง/250,000 บาท</t>
  </si>
  <si>
    <t>ห้างหุ้นส่วนจำกัด พงศกรก่อสร้าง 2013 /230,000 บาท</t>
  </si>
  <si>
    <t>ห้างหุ้นส่วนจำกัด พงศกรก่อสร้าง 2013 /210,000 บาท</t>
  </si>
  <si>
    <t>ห้างหุ้นส่วนจำกัด พงศกรก่อสร้าง 2013 /180,000 บาท</t>
  </si>
  <si>
    <t>ห้างหุ้นส่วนจำกัด มนัสพร ก่อสร้าง /250,000 บาท</t>
  </si>
  <si>
    <t>ห้างหุ้นส่วนจำกัด อ.มั่งมีทรัพย์ /230,000 บาท</t>
  </si>
  <si>
    <t>ห้างหุ้นส่วนจำกัด อ.มั่งมีทรัพย์/230,000 บาท</t>
  </si>
  <si>
    <t>ห้างหุ้นส่วนจำกัด อ.มั่งมีทรัพย์/30,000 บาท</t>
  </si>
  <si>
    <t>ห้างหุ้นส่วนจำกัด สุวรรณวดีก่อสร้าง /250,000 บาท</t>
  </si>
  <si>
    <t>ห้างหุ้นส่วนจำกัด สุวรรณวดีก่อสร้าง/45,000 บาท</t>
  </si>
  <si>
    <t>ร้านธารารุ่งเรือง/37,500 บาท</t>
  </si>
  <si>
    <t>บริษัท ว.สื่อสาร และ คุรุภัณฑ์ จำกัด/19,000 บาท</t>
  </si>
  <si>
    <t>ร้านสุธาพาณิช/40,000 บาท</t>
  </si>
  <si>
    <t>ห้างหุ้นส่วนจำกัด พงศกรก่อสร้าง 2013 /246,000 บาท</t>
  </si>
  <si>
    <t>ห้างหุ้นส่วนจำกัด มนัสพร ก่อสร้าง/249,000 บาท</t>
  </si>
  <si>
    <t>ห้างหุ้นส่วนจำกัด มนัสพร ก่อสร้าง/248,000 บาท</t>
  </si>
  <si>
    <t>ห้างหุ้นส่วนจำกัด พงศกรก่อสร้าง 2013 /229,000 บาท</t>
  </si>
  <si>
    <t>ห้างหุ้นส่วนจำกัด มนัสพร ก่อสร้าง /247,000 บาท</t>
  </si>
  <si>
    <t>ห้างหุ้นส่วนจำกัด อ.มั่งมีทรัพย์ /229,000 บาท</t>
  </si>
  <si>
    <t>ห้างหุ้นส่วนจำกัด อ.มั่งมีทรัพย์/229,000 บาท</t>
  </si>
  <si>
    <t>ห้างหุ้นส่วนจำกัด สุวรรณวดีก่อสร้าง /249,000 บาท</t>
  </si>
  <si>
    <t>ห้างหุ้นส่วนจำกัด พงศกรก่อสร้าง 2013 /248,000 บาท</t>
  </si>
  <si>
    <t>ร้านโกอะไหล่ยนต์/24,710 บาท</t>
  </si>
  <si>
    <t>ร้านโกอะไหล่ยนต์ /15,360 บาท</t>
  </si>
  <si>
    <t>ร้านทรัพย์รุ่งเรื่อง /33,715 บาท</t>
  </si>
  <si>
    <t>ร้านศิริโชคซัพพลาย /15,580 บาท</t>
  </si>
  <si>
    <t>ร้าน อ.พาณิชย์ /9,000 บาท</t>
  </si>
  <si>
    <t>ห้างหุ้นส่วนจำกัด ธราดลการโยธา /19,150 บาท</t>
  </si>
  <si>
    <t>ร้านลัดดาผ้าม่าน/95,695 บาท</t>
  </si>
  <si>
    <t>ร้าน ก.เจริญการค้า/68,670 บาท</t>
  </si>
  <si>
    <t>ห้างหุ้นส่วนจำกัด สกลนครเซอร์วิส โอเอ /15,000 บาท</t>
  </si>
  <si>
    <t>บริษัท แมรี่ แอน แดรี่ โปรดักส์ จำกัด /430,431.56 บาท</t>
  </si>
  <si>
    <t>บริษัท แมรี่ แอน แดรี่ โปรดักส์ จำกัด /35,781.84 บาท</t>
  </si>
  <si>
    <t>บริษัท แมรี่ แอน แดรี่ โปรดักส์ จำกัด /39,757.60 บาท</t>
  </si>
  <si>
    <t>บริษัท ว.สื่อสาร และ คุรุภัณฑ์ จำกัด /25,000 บาท</t>
  </si>
  <si>
    <t>หจก.กิ๊ฟก่อสร้าง /230,000 บาท</t>
  </si>
  <si>
    <t>ห้างหุ้นส่วนจำกัด สุวรรณวดีก่อสร้าง /200,000 บาท</t>
  </si>
  <si>
    <t>ห้างหุ้นส่วนจำกัด สกลนครเซอร์วิส โอเอ/ 2,100 บาท</t>
  </si>
  <si>
    <t>ห้างหุ้นส่วนจำกัด ธราดลการโยธา /39,000 บาท</t>
  </si>
  <si>
    <t>ร้าน ส.เจริญอาร์ติส /2,100 บาท</t>
  </si>
  <si>
    <t>บริษัท ว.สื่อสาร และ คุรุภัณฑ์ จำกัด /95,000 บาท</t>
  </si>
  <si>
    <t>ห้างหุ้นส่วนจำกัด พงศกรก่อสร้าง 2013 /105,000 บาท</t>
  </si>
  <si>
    <t>มหาวิทยาลัยนครพนม /14,000 บาท</t>
  </si>
  <si>
    <t>ร้านโกอะไหล่ยนต์ /20,110 บาท</t>
  </si>
  <si>
    <t>ร้าน ป.ประดิษฐ์ /4,000 บาท</t>
  </si>
  <si>
    <t>ห้างหุ้นส่วนจำกัด สุวรรณวดีก่อสร้าง /198,500 บาท</t>
  </si>
  <si>
    <t>หจก.กิ๊ฟก่อสร้าง /229,000 บาท</t>
  </si>
  <si>
    <t>หจก.กิ๊ฟก่อสร้าง /498,000 บาท</t>
  </si>
  <si>
    <t>บ้านจันทร์เพ็ญ /35,000 บาท</t>
  </si>
  <si>
    <t>ร้าน อ.พาณิชย์ /63,000 บาท</t>
  </si>
  <si>
    <t>ร้านสงวนชัยอิเลคทรอนิคส์ /26,000 บาท</t>
  </si>
  <si>
    <t>ร้าน ก.เจริญการค้า /20,000 บาท</t>
  </si>
  <si>
    <t>ร้านโกอะไหล่ยนต์ /6,750 บาท</t>
  </si>
  <si>
    <t>ร้านโกอะไหล่ยนต์ /84,895 บาท</t>
  </si>
  <si>
    <t>ร้านอุเทนแอร์ /4,000 บาท</t>
  </si>
  <si>
    <t>ร้านอุเทนแอร์ /4,200 บาท</t>
  </si>
  <si>
    <t>ห้างหุ้นส่วนจำกัด ธราดลการโยธา /44,000 บาท</t>
  </si>
  <si>
    <t>ร้านบุญเจริญซัพพลาย /70,000 บาท</t>
  </si>
  <si>
    <t>ห้างหุ้นส่วนจำกัด ธราดลการโยธา /414,000 บาท</t>
  </si>
  <si>
    <t>บริษัท ว.สื่อสาร และ คุรุภัณฑ์ จำกัด /10,000 บาท</t>
  </si>
  <si>
    <t>ร้านสุธาพาณิช /40,000 บาท</t>
  </si>
  <si>
    <t>ห้างหุ้นส่วนจำกัด ธราดลการโยธา /86,000 บาท</t>
  </si>
  <si>
    <t>ห้างหุ้นส่วนจำกัด ธราดลการโยธา /85,000 บาท</t>
  </si>
  <si>
    <t>ห้างหุ้นส่วนจำกัด ธราดลการโยธา /413,000 บาท</t>
  </si>
  <si>
    <t>ร้าน อ.พาณิชย์ /62,500 บาท</t>
  </si>
  <si>
    <t>ร้านแสงอุทัย /48,720 บาท</t>
  </si>
  <si>
    <t>ร้าน ก.เจริญการค้า /57,133 บาท</t>
  </si>
  <si>
    <t>ร้าน สาม อ. เทคนิค /41,685 บาท</t>
  </si>
  <si>
    <t>ห้างหุ้นส่วนจำกัด สามพี่น้อง อริยะทรัพย์ ทรัค /2,500,000 บาท</t>
  </si>
  <si>
    <t>ห้างหุ้นส่วนจำกัด สามพี่น้อง อริยะทรัพย์ ทรัค /2,478,888 บาท</t>
  </si>
  <si>
    <t xml:space="preserve">          1. เจ้าหน้าที่ผู้ปฏิบัติงานไม่มีความชำนาญในการจัดซื้อจัดจ้าง เนื่องจากมีกฏหมาย ระเบียบและหนังสือสั่งการที่เกี่ยวข้อง</t>
  </si>
  <si>
    <t>เป็นจำนวนมาก จึงไม่สามารถทำความเข้าใจได้อย่างชัดเจน</t>
  </si>
  <si>
    <t xml:space="preserve">          2. ขาดอัตรากำลังในการปฏิบัติงาน ต้องดำเนินการตามารกิจงานหลายด้าน จึงขาดความละเอียดรอบคอบ</t>
  </si>
  <si>
    <t xml:space="preserve">          3. ข้อกฏหมาย ระเบียบและหนังสือสั่งการที่เกี่ยวข้อง มีการเปลี่ยนแปลงเพิ่มเติมอยู่เสมอ ทำให้การปฏิบัติงานมีความยุ่งยาก </t>
  </si>
  <si>
    <t>ซับซ้อนและไม่มีความชัดเจน ทำให้เกิดปัญหาในการตีความ ต้องใช้เวลาในการหารือกับหน่วยงานที่เกี่ยวข้อง จึงส่งผลให้การปฏิบัติงาน</t>
  </si>
  <si>
    <t>เกิดความล่าช้าได้</t>
  </si>
  <si>
    <t xml:space="preserve">          4. ขั้นตอนในการจัดซื้อจัดจ้าง มีหลายขั้นตอนเกินไป</t>
  </si>
  <si>
    <t xml:space="preserve">          5. เจ้าหน้าที่ได้รับมอบหมายใหเปฏิบัติงานด้านพัสดุ ยังขาดความรู้ ความชำนาญเกี่ยวกับการจัดซื้อจัดจ้างตามระเบียบ</t>
  </si>
  <si>
    <t>กระทรวงการคลังว่าด้วยการจัดซื้อจัดจ้างและการบริหารพัสดุภาครัฐ พ.ศ. 2560 รวมถึงกฏกระทรวง หลักเกณฑ์ วิธีการ และแนวทาง</t>
  </si>
  <si>
    <t>ปฏิบัติเกี่ยวกับการจัดซื้อจัดจ้างและการบริหารงานพัสดุภาครัฐที่เกี่ยวข้อง เนื่องจากต้องปฏิบัติหน้าที่ภารกิจงานลายด้าน จึงทำให้การ</t>
  </si>
  <si>
    <t>ดำเนินการจัดซื้อจัดจ้างเกิดข้อผิดพลาดและมีความล่าช้า</t>
  </si>
  <si>
    <t xml:space="preserve">          6.ระยะเวลาในการดำเนินงานการจัดซื้อจัดจ้างเร่งด่วนและกระชั้นชิด ส่งผลให้เกิดความเสี่ยงที่จะเกิดข้อผิดพลาดในการ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</si>
</sst>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IT๙"/>
      <family val="2"/>
    </font>
    <font>
      <sz val="16"/>
      <color theme="1"/>
      <name val="TH NiramitIT๙"/>
    </font>
    <font>
      <sz val="14"/>
      <color rgb="FF000000"/>
      <name val="TH NiramitIT๙"/>
    </font>
    <font>
      <sz val="16"/>
      <name val="TH NiramitIT๙"/>
    </font>
    <font>
      <sz val="14"/>
      <name val="TH NiramitIT๙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rgb="FF000000"/>
      <name val="TH SarabunIT๙"/>
      <family val="2"/>
    </font>
    <font>
      <sz val="13"/>
      <color rgb="FF000000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3"/>
      <color theme="1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sz val="13"/>
      <name val="TH NiramitIT๙"/>
    </font>
    <font>
      <b/>
      <sz val="13"/>
      <color theme="1"/>
      <name val="TH NiramitIT๙"/>
    </font>
    <font>
      <sz val="13"/>
      <color rgb="FF000000"/>
      <name val="TH SarabunIT๙"/>
      <family val="2"/>
      <charset val="222"/>
    </font>
    <font>
      <b/>
      <sz val="13"/>
      <name val="TH SarabunIT๙"/>
      <family val="2"/>
    </font>
    <font>
      <b/>
      <sz val="13"/>
      <name val="TH SarabunIT๙"/>
      <family val="2"/>
      <charset val="222"/>
    </font>
    <font>
      <sz val="13"/>
      <name val="TH SarabunIT๙"/>
      <family val="2"/>
      <charset val="222"/>
    </font>
    <font>
      <sz val="11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666666"/>
      </left>
      <right style="hair">
        <color rgb="FF666666"/>
      </right>
      <top style="hair">
        <color rgb="FF666666"/>
      </top>
      <bottom style="hair">
        <color rgb="FF66666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666666"/>
      </left>
      <right style="hair">
        <color rgb="FF666666"/>
      </right>
      <top/>
      <bottom style="hair">
        <color rgb="FF666666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hair">
        <color rgb="FF666666"/>
      </right>
      <top style="hair">
        <color rgb="FF666666"/>
      </top>
      <bottom style="hair">
        <color rgb="FF66666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1" xfId="0" applyFont="1" applyBorder="1"/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4" borderId="6" xfId="0" applyFont="1" applyFill="1" applyBorder="1" applyAlignment="1">
      <alignment horizontal="left" vertical="top"/>
    </xf>
    <xf numFmtId="0" fontId="7" fillId="0" borderId="0" xfId="0" applyFont="1" applyAlignment="1">
      <alignment horizontal="center"/>
    </xf>
    <xf numFmtId="0" fontId="10" fillId="4" borderId="6" xfId="0" applyFont="1" applyFill="1" applyBorder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4" fillId="4" borderId="7" xfId="0" applyFont="1" applyFill="1" applyBorder="1" applyAlignment="1">
      <alignment horizontal="left" vertical="top" wrapText="1"/>
    </xf>
    <xf numFmtId="4" fontId="14" fillId="4" borderId="7" xfId="0" applyNumberFormat="1" applyFont="1" applyFill="1" applyBorder="1" applyAlignment="1">
      <alignment horizontal="right" vertical="top" wrapText="1"/>
    </xf>
    <xf numFmtId="0" fontId="14" fillId="4" borderId="6" xfId="0" applyFont="1" applyFill="1" applyBorder="1" applyAlignment="1">
      <alignment horizontal="left" vertical="top"/>
    </xf>
    <xf numFmtId="0" fontId="15" fillId="4" borderId="7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14" fillId="4" borderId="8" xfId="0" applyFont="1" applyFill="1" applyBorder="1" applyAlignment="1">
      <alignment horizontal="left" vertical="top" wrapText="1"/>
    </xf>
    <xf numFmtId="4" fontId="14" fillId="4" borderId="8" xfId="0" applyNumberFormat="1" applyFont="1" applyFill="1" applyBorder="1" applyAlignment="1">
      <alignment horizontal="right" vertical="top"/>
    </xf>
    <xf numFmtId="0" fontId="14" fillId="4" borderId="8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 wrapText="1"/>
    </xf>
    <xf numFmtId="4" fontId="14" fillId="4" borderId="6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/>
    </xf>
    <xf numFmtId="0" fontId="16" fillId="4" borderId="6" xfId="0" applyFont="1" applyFill="1" applyBorder="1" applyAlignment="1">
      <alignment horizontal="left" vertical="top"/>
    </xf>
    <xf numFmtId="0" fontId="6" fillId="0" borderId="0" xfId="0" applyFont="1"/>
    <xf numFmtId="0" fontId="6" fillId="0" borderId="0" xfId="0" applyFont="1" applyAlignment="1">
      <alignment horizontal="center"/>
    </xf>
    <xf numFmtId="0" fontId="16" fillId="4" borderId="10" xfId="0" applyFont="1" applyFill="1" applyBorder="1" applyAlignment="1">
      <alignment horizontal="left" vertical="top"/>
    </xf>
    <xf numFmtId="0" fontId="6" fillId="0" borderId="1" xfId="0" applyFont="1" applyBorder="1"/>
    <xf numFmtId="43" fontId="12" fillId="0" borderId="0" xfId="1" applyFont="1"/>
    <xf numFmtId="43" fontId="7" fillId="0" borderId="0" xfId="1" applyFont="1"/>
    <xf numFmtId="43" fontId="6" fillId="0" borderId="0" xfId="1" applyFont="1"/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left" vertical="top" wrapText="1"/>
    </xf>
    <xf numFmtId="4" fontId="15" fillId="4" borderId="1" xfId="0" applyNumberFormat="1" applyFont="1" applyFill="1" applyBorder="1" applyAlignment="1">
      <alignment horizontal="right" vertical="top"/>
    </xf>
    <xf numFmtId="43" fontId="20" fillId="0" borderId="1" xfId="1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vertical="top" wrapText="1"/>
    </xf>
    <xf numFmtId="4" fontId="15" fillId="4" borderId="1" xfId="0" applyNumberFormat="1" applyFont="1" applyFill="1" applyBorder="1" applyAlignment="1">
      <alignment horizontal="right" vertical="top" wrapText="1"/>
    </xf>
    <xf numFmtId="0" fontId="19" fillId="0" borderId="0" xfId="0" applyFont="1"/>
    <xf numFmtId="0" fontId="15" fillId="4" borderId="9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/>
    </xf>
    <xf numFmtId="0" fontId="19" fillId="0" borderId="0" xfId="0" applyFont="1" applyAlignment="1">
      <alignment horizontal="center"/>
    </xf>
    <xf numFmtId="43" fontId="19" fillId="0" borderId="0" xfId="1" applyFont="1"/>
    <xf numFmtId="4" fontId="15" fillId="4" borderId="7" xfId="0" applyNumberFormat="1" applyFont="1" applyFill="1" applyBorder="1" applyAlignment="1">
      <alignment horizontal="right" vertical="top" wrapText="1"/>
    </xf>
    <xf numFmtId="0" fontId="21" fillId="4" borderId="7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4" fontId="21" fillId="4" borderId="7" xfId="0" applyNumberFormat="1" applyFont="1" applyFill="1" applyBorder="1" applyAlignment="1">
      <alignment horizontal="right" vertical="top" wrapText="1"/>
    </xf>
    <xf numFmtId="4" fontId="21" fillId="4" borderId="1" xfId="0" applyNumberFormat="1" applyFont="1" applyFill="1" applyBorder="1" applyAlignment="1">
      <alignment horizontal="right" vertical="top"/>
    </xf>
    <xf numFmtId="43" fontId="21" fillId="0" borderId="1" xfId="1" applyFont="1" applyFill="1" applyBorder="1" applyAlignment="1">
      <alignment horizontal="center" vertical="top" wrapText="1"/>
    </xf>
    <xf numFmtId="0" fontId="23" fillId="4" borderId="7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4" borderId="7" xfId="0" applyFont="1" applyFill="1" applyBorder="1" applyAlignment="1">
      <alignment horizontal="left" vertical="top" wrapText="1"/>
    </xf>
    <xf numFmtId="4" fontId="20" fillId="4" borderId="7" xfId="0" applyNumberFormat="1" applyFont="1" applyFill="1" applyBorder="1" applyAlignment="1">
      <alignment horizontal="right" vertical="top" wrapText="1"/>
    </xf>
    <xf numFmtId="4" fontId="20" fillId="4" borderId="1" xfId="0" applyNumberFormat="1" applyFont="1" applyFill="1" applyBorder="1" applyAlignment="1">
      <alignment horizontal="right" vertical="top"/>
    </xf>
    <xf numFmtId="0" fontId="20" fillId="0" borderId="3" xfId="0" applyFont="1" applyBorder="1" applyAlignment="1">
      <alignment horizontal="center"/>
    </xf>
    <xf numFmtId="0" fontId="20" fillId="4" borderId="11" xfId="0" applyFont="1" applyFill="1" applyBorder="1" applyAlignment="1">
      <alignment horizontal="left" vertical="top" wrapText="1"/>
    </xf>
    <xf numFmtId="4" fontId="20" fillId="4" borderId="11" xfId="0" applyNumberFormat="1" applyFont="1" applyFill="1" applyBorder="1" applyAlignment="1">
      <alignment horizontal="right" vertical="top" wrapText="1"/>
    </xf>
    <xf numFmtId="4" fontId="20" fillId="4" borderId="3" xfId="0" applyNumberFormat="1" applyFont="1" applyFill="1" applyBorder="1" applyAlignment="1">
      <alignment horizontal="right" vertical="top"/>
    </xf>
    <xf numFmtId="43" fontId="20" fillId="0" borderId="3" xfId="1" applyFont="1" applyFill="1" applyBorder="1" applyAlignment="1">
      <alignment horizontal="center" vertical="top" wrapText="1"/>
    </xf>
    <xf numFmtId="4" fontId="20" fillId="4" borderId="1" xfId="0" applyNumberFormat="1" applyFont="1" applyFill="1" applyBorder="1" applyAlignment="1">
      <alignment horizontal="right" vertical="top" wrapText="1"/>
    </xf>
    <xf numFmtId="0" fontId="20" fillId="0" borderId="1" xfId="0" applyFont="1" applyBorder="1"/>
    <xf numFmtId="0" fontId="20" fillId="0" borderId="0" xfId="0" applyFont="1"/>
    <xf numFmtId="0" fontId="20" fillId="4" borderId="6" xfId="0" applyFont="1" applyFill="1" applyBorder="1" applyAlignment="1">
      <alignment horizontal="left" vertical="top"/>
    </xf>
    <xf numFmtId="0" fontId="20" fillId="4" borderId="10" xfId="0" applyFont="1" applyFill="1" applyBorder="1" applyAlignment="1">
      <alignment horizontal="left" vertical="top"/>
    </xf>
    <xf numFmtId="0" fontId="20" fillId="4" borderId="1" xfId="0" applyFont="1" applyFill="1" applyBorder="1" applyAlignment="1">
      <alignment horizontal="left" vertical="top" wrapText="1"/>
    </xf>
    <xf numFmtId="0" fontId="20" fillId="4" borderId="3" xfId="0" applyFont="1" applyFill="1" applyBorder="1" applyAlignment="1">
      <alignment horizontal="left" vertical="top" wrapText="1"/>
    </xf>
    <xf numFmtId="4" fontId="20" fillId="4" borderId="3" xfId="0" applyNumberFormat="1" applyFont="1" applyFill="1" applyBorder="1" applyAlignment="1">
      <alignment horizontal="right" vertical="top" wrapText="1"/>
    </xf>
    <xf numFmtId="0" fontId="20" fillId="4" borderId="12" xfId="0" applyFont="1" applyFill="1" applyBorder="1" applyAlignment="1">
      <alignment horizontal="left" vertical="top" wrapText="1"/>
    </xf>
    <xf numFmtId="0" fontId="20" fillId="0" borderId="0" xfId="0" applyFont="1" applyAlignment="1">
      <alignment horizontal="center"/>
    </xf>
    <xf numFmtId="43" fontId="20" fillId="0" borderId="0" xfId="1" applyFont="1"/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6" fillId="4" borderId="7" xfId="0" applyFont="1" applyFill="1" applyBorder="1" applyAlignment="1">
      <alignment horizontal="left" vertical="top" wrapText="1"/>
    </xf>
    <xf numFmtId="4" fontId="26" fillId="4" borderId="7" xfId="0" applyNumberFormat="1" applyFont="1" applyFill="1" applyBorder="1" applyAlignment="1">
      <alignment horizontal="right" vertical="top" wrapText="1"/>
    </xf>
    <xf numFmtId="4" fontId="26" fillId="4" borderId="1" xfId="0" applyNumberFormat="1" applyFont="1" applyFill="1" applyBorder="1" applyAlignment="1">
      <alignment horizontal="right" vertical="top"/>
    </xf>
    <xf numFmtId="43" fontId="26" fillId="0" borderId="1" xfId="1" applyFont="1" applyFill="1" applyBorder="1" applyAlignment="1">
      <alignment horizontal="center" vertical="top" wrapText="1"/>
    </xf>
    <xf numFmtId="0" fontId="26" fillId="0" borderId="3" xfId="0" applyFont="1" applyBorder="1" applyAlignment="1">
      <alignment horizontal="center"/>
    </xf>
    <xf numFmtId="43" fontId="26" fillId="0" borderId="3" xfId="1" applyFont="1" applyFill="1" applyBorder="1" applyAlignment="1">
      <alignment horizontal="center" vertical="top" wrapText="1"/>
    </xf>
    <xf numFmtId="4" fontId="26" fillId="4" borderId="3" xfId="0" applyNumberFormat="1" applyFont="1" applyFill="1" applyBorder="1" applyAlignment="1">
      <alignment horizontal="right" vertical="top"/>
    </xf>
    <xf numFmtId="0" fontId="26" fillId="4" borderId="1" xfId="0" applyFont="1" applyFill="1" applyBorder="1" applyAlignment="1">
      <alignment horizontal="left" vertical="top" wrapText="1"/>
    </xf>
    <xf numFmtId="0" fontId="27" fillId="0" borderId="0" xfId="0" applyFont="1"/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/>
    <xf numFmtId="0" fontId="12" fillId="0" borderId="1" xfId="0" applyFont="1" applyBorder="1"/>
    <xf numFmtId="43" fontId="12" fillId="0" borderId="1" xfId="1" applyFont="1" applyBorder="1"/>
    <xf numFmtId="49" fontId="12" fillId="0" borderId="1" xfId="0" applyNumberFormat="1" applyFont="1" applyBorder="1"/>
    <xf numFmtId="41" fontId="6" fillId="0" borderId="1" xfId="1" applyNumberFormat="1" applyFont="1" applyBorder="1" applyAlignment="1">
      <alignment horizontal="center"/>
    </xf>
    <xf numFmtId="43" fontId="6" fillId="0" borderId="1" xfId="1" applyFont="1" applyBorder="1" applyAlignment="1"/>
    <xf numFmtId="0" fontId="12" fillId="0" borderId="1" xfId="0" applyFont="1" applyBorder="1" applyAlignment="1">
      <alignment wrapText="1"/>
    </xf>
    <xf numFmtId="4" fontId="6" fillId="0" borderId="4" xfId="0" applyNumberFormat="1" applyFont="1" applyBorder="1"/>
    <xf numFmtId="0" fontId="13" fillId="0" borderId="1" xfId="0" applyFont="1" applyBorder="1"/>
    <xf numFmtId="43" fontId="13" fillId="0" borderId="1" xfId="1" applyFont="1" applyBorder="1"/>
    <xf numFmtId="0" fontId="24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2" fillId="0" borderId="0" xfId="0" applyFont="1"/>
    <xf numFmtId="0" fontId="6" fillId="0" borderId="0" xfId="0" applyFont="1"/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6" y="66675"/>
          <a:ext cx="10858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277351" y="66675"/>
          <a:ext cx="1019174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9277351" y="66675"/>
          <a:ext cx="1019174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277351" y="66675"/>
          <a:ext cx="1019174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9077326" y="66675"/>
          <a:ext cx="10191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077326" y="66675"/>
          <a:ext cx="10191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077326" y="66675"/>
          <a:ext cx="10191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077326" y="66675"/>
          <a:ext cx="10191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077326" y="66675"/>
          <a:ext cx="10191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277351" y="66675"/>
          <a:ext cx="1019174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277351" y="66675"/>
          <a:ext cx="1019174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277351" y="66675"/>
          <a:ext cx="1019174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277351" y="66675"/>
          <a:ext cx="1019174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0"/>
  <sheetViews>
    <sheetView topLeftCell="A15" zoomScaleNormal="100" workbookViewId="0">
      <selection activeCell="H17" sqref="H17"/>
    </sheetView>
  </sheetViews>
  <sheetFormatPr defaultColWidth="9" defaultRowHeight="20.25" x14ac:dyDescent="0.3"/>
  <cols>
    <col min="1" max="1" width="6.375" style="15" customWidth="1"/>
    <col min="2" max="2" width="13.375" style="15" customWidth="1"/>
    <col min="3" max="3" width="16.125" style="15" customWidth="1"/>
    <col min="4" max="4" width="11.375" style="15" customWidth="1"/>
    <col min="5" max="5" width="10.75" style="15" customWidth="1"/>
    <col min="6" max="6" width="18.375" style="15" customWidth="1"/>
    <col min="7" max="7" width="17.875" style="15" customWidth="1"/>
    <col min="8" max="8" width="18.375" style="15" customWidth="1"/>
    <col min="9" max="9" width="22.25" style="15" customWidth="1"/>
    <col min="10" max="16384" width="9" style="15"/>
  </cols>
  <sheetData>
    <row r="1" spans="1:9" ht="77.25" customHeight="1" x14ac:dyDescent="0.3">
      <c r="A1" s="110" t="s">
        <v>76</v>
      </c>
      <c r="B1" s="110"/>
      <c r="C1" s="110"/>
      <c r="D1" s="110"/>
      <c r="E1" s="110"/>
      <c r="F1" s="110"/>
      <c r="G1" s="110"/>
      <c r="H1" s="110"/>
      <c r="I1" s="110"/>
    </row>
    <row r="2" spans="1:9" ht="33" x14ac:dyDescent="0.3">
      <c r="A2" s="36" t="s">
        <v>2</v>
      </c>
      <c r="B2" s="36" t="s">
        <v>8</v>
      </c>
      <c r="C2" s="36" t="s">
        <v>9</v>
      </c>
      <c r="D2" s="36" t="s">
        <v>10</v>
      </c>
      <c r="E2" s="36" t="s">
        <v>11</v>
      </c>
      <c r="F2" s="37" t="s">
        <v>17</v>
      </c>
      <c r="G2" s="37" t="s">
        <v>18</v>
      </c>
      <c r="H2" s="36" t="s">
        <v>12</v>
      </c>
      <c r="I2" s="37" t="s">
        <v>13</v>
      </c>
    </row>
    <row r="3" spans="1:9" ht="39" customHeight="1" x14ac:dyDescent="0.3">
      <c r="A3" s="38">
        <v>2</v>
      </c>
      <c r="B3" s="38">
        <v>3</v>
      </c>
      <c r="C3" s="38">
        <v>4</v>
      </c>
      <c r="D3" s="38">
        <v>5</v>
      </c>
      <c r="E3" s="38">
        <v>6</v>
      </c>
      <c r="F3" s="39">
        <v>7</v>
      </c>
      <c r="G3" s="38">
        <v>8</v>
      </c>
      <c r="H3" s="38">
        <v>9</v>
      </c>
      <c r="I3" s="38">
        <v>10</v>
      </c>
    </row>
    <row r="4" spans="1:9" ht="40.5" customHeight="1" x14ac:dyDescent="0.3">
      <c r="A4" s="40">
        <v>1</v>
      </c>
      <c r="B4" s="41" t="s">
        <v>33</v>
      </c>
      <c r="C4" s="42">
        <v>108000</v>
      </c>
      <c r="D4" s="42">
        <v>108000</v>
      </c>
      <c r="E4" s="42" t="s">
        <v>35</v>
      </c>
      <c r="F4" s="41" t="s">
        <v>281</v>
      </c>
      <c r="G4" s="41" t="s">
        <v>281</v>
      </c>
      <c r="H4" s="43" t="s">
        <v>75</v>
      </c>
      <c r="I4" s="44" t="s">
        <v>101</v>
      </c>
    </row>
    <row r="5" spans="1:9" ht="36.75" customHeight="1" x14ac:dyDescent="0.3">
      <c r="A5" s="40">
        <v>2</v>
      </c>
      <c r="B5" s="41" t="s">
        <v>33</v>
      </c>
      <c r="C5" s="42">
        <v>108000</v>
      </c>
      <c r="D5" s="42">
        <v>108000</v>
      </c>
      <c r="E5" s="42" t="s">
        <v>35</v>
      </c>
      <c r="F5" s="41" t="s">
        <v>282</v>
      </c>
      <c r="G5" s="41" t="s">
        <v>282</v>
      </c>
      <c r="H5" s="43" t="s">
        <v>75</v>
      </c>
      <c r="I5" s="44" t="s">
        <v>102</v>
      </c>
    </row>
    <row r="6" spans="1:9" ht="36.75" customHeight="1" x14ac:dyDescent="0.3">
      <c r="A6" s="40">
        <v>3</v>
      </c>
      <c r="B6" s="41" t="s">
        <v>33</v>
      </c>
      <c r="C6" s="42">
        <v>108000</v>
      </c>
      <c r="D6" s="42">
        <v>108000</v>
      </c>
      <c r="E6" s="42" t="s">
        <v>35</v>
      </c>
      <c r="F6" s="41" t="s">
        <v>283</v>
      </c>
      <c r="G6" s="41" t="s">
        <v>283</v>
      </c>
      <c r="H6" s="43" t="s">
        <v>75</v>
      </c>
      <c r="I6" s="41" t="s">
        <v>103</v>
      </c>
    </row>
    <row r="7" spans="1:9" ht="38.25" customHeight="1" x14ac:dyDescent="0.3">
      <c r="A7" s="40">
        <v>4</v>
      </c>
      <c r="B7" s="41" t="s">
        <v>33</v>
      </c>
      <c r="C7" s="42">
        <v>108000</v>
      </c>
      <c r="D7" s="42">
        <v>108000</v>
      </c>
      <c r="E7" s="42" t="s">
        <v>35</v>
      </c>
      <c r="F7" s="41" t="s">
        <v>284</v>
      </c>
      <c r="G7" s="41" t="s">
        <v>284</v>
      </c>
      <c r="H7" s="43" t="s">
        <v>75</v>
      </c>
      <c r="I7" s="41" t="s">
        <v>104</v>
      </c>
    </row>
    <row r="8" spans="1:9" ht="37.5" customHeight="1" x14ac:dyDescent="0.3">
      <c r="A8" s="40">
        <v>5</v>
      </c>
      <c r="B8" s="41" t="s">
        <v>33</v>
      </c>
      <c r="C8" s="42">
        <v>108000</v>
      </c>
      <c r="D8" s="42">
        <v>108000</v>
      </c>
      <c r="E8" s="42" t="s">
        <v>35</v>
      </c>
      <c r="F8" s="41" t="s">
        <v>285</v>
      </c>
      <c r="G8" s="41" t="s">
        <v>285</v>
      </c>
      <c r="H8" s="43" t="s">
        <v>75</v>
      </c>
      <c r="I8" s="41" t="s">
        <v>105</v>
      </c>
    </row>
    <row r="9" spans="1:9" ht="37.5" customHeight="1" x14ac:dyDescent="0.3">
      <c r="A9" s="40">
        <v>6</v>
      </c>
      <c r="B9" s="41" t="s">
        <v>33</v>
      </c>
      <c r="C9" s="42">
        <v>108000</v>
      </c>
      <c r="D9" s="42">
        <v>108000</v>
      </c>
      <c r="E9" s="42" t="s">
        <v>35</v>
      </c>
      <c r="F9" s="41" t="s">
        <v>286</v>
      </c>
      <c r="G9" s="41" t="s">
        <v>286</v>
      </c>
      <c r="H9" s="43" t="s">
        <v>75</v>
      </c>
      <c r="I9" s="41" t="s">
        <v>106</v>
      </c>
    </row>
    <row r="10" spans="1:9" ht="54.75" customHeight="1" x14ac:dyDescent="0.3">
      <c r="A10" s="40">
        <v>7</v>
      </c>
      <c r="B10" s="41" t="s">
        <v>36</v>
      </c>
      <c r="C10" s="45">
        <v>42000</v>
      </c>
      <c r="D10" s="45">
        <v>42000</v>
      </c>
      <c r="E10" s="42" t="s">
        <v>35</v>
      </c>
      <c r="F10" s="41" t="s">
        <v>287</v>
      </c>
      <c r="G10" s="41" t="s">
        <v>287</v>
      </c>
      <c r="H10" s="43" t="s">
        <v>75</v>
      </c>
      <c r="I10" s="41" t="s">
        <v>107</v>
      </c>
    </row>
    <row r="11" spans="1:9" ht="49.5" x14ac:dyDescent="0.3">
      <c r="A11" s="40">
        <v>8</v>
      </c>
      <c r="B11" s="41" t="s">
        <v>36</v>
      </c>
      <c r="C11" s="45">
        <v>42000</v>
      </c>
      <c r="D11" s="45">
        <v>42000</v>
      </c>
      <c r="E11" s="42" t="s">
        <v>35</v>
      </c>
      <c r="F11" s="41" t="s">
        <v>288</v>
      </c>
      <c r="G11" s="41" t="s">
        <v>288</v>
      </c>
      <c r="H11" s="43" t="s">
        <v>75</v>
      </c>
      <c r="I11" s="41" t="s">
        <v>108</v>
      </c>
    </row>
    <row r="12" spans="1:9" ht="49.5" x14ac:dyDescent="0.3">
      <c r="A12" s="40">
        <v>9</v>
      </c>
      <c r="B12" s="41" t="s">
        <v>36</v>
      </c>
      <c r="C12" s="45">
        <v>42000</v>
      </c>
      <c r="D12" s="45">
        <v>42000</v>
      </c>
      <c r="E12" s="42" t="s">
        <v>35</v>
      </c>
      <c r="F12" s="41" t="s">
        <v>288</v>
      </c>
      <c r="G12" s="41" t="s">
        <v>288</v>
      </c>
      <c r="H12" s="43" t="s">
        <v>75</v>
      </c>
      <c r="I12" s="41" t="s">
        <v>109</v>
      </c>
    </row>
    <row r="13" spans="1:9" ht="49.5" x14ac:dyDescent="0.3">
      <c r="A13" s="40">
        <v>10</v>
      </c>
      <c r="B13" s="41" t="s">
        <v>36</v>
      </c>
      <c r="C13" s="45">
        <v>42000</v>
      </c>
      <c r="D13" s="45">
        <v>42000</v>
      </c>
      <c r="E13" s="42" t="s">
        <v>35</v>
      </c>
      <c r="F13" s="41" t="s">
        <v>288</v>
      </c>
      <c r="G13" s="41" t="s">
        <v>288</v>
      </c>
      <c r="H13" s="43" t="s">
        <v>75</v>
      </c>
      <c r="I13" s="41" t="s">
        <v>110</v>
      </c>
    </row>
    <row r="14" spans="1:9" ht="49.5" x14ac:dyDescent="0.3">
      <c r="A14" s="40">
        <v>11</v>
      </c>
      <c r="B14" s="41" t="s">
        <v>77</v>
      </c>
      <c r="C14" s="45">
        <v>9000</v>
      </c>
      <c r="D14" s="45">
        <v>9000</v>
      </c>
      <c r="E14" s="42" t="s">
        <v>35</v>
      </c>
      <c r="F14" s="41" t="s">
        <v>289</v>
      </c>
      <c r="G14" s="41" t="s">
        <v>289</v>
      </c>
      <c r="H14" s="43" t="s">
        <v>75</v>
      </c>
      <c r="I14" s="41" t="s">
        <v>112</v>
      </c>
    </row>
    <row r="15" spans="1:9" ht="49.5" x14ac:dyDescent="0.3">
      <c r="A15" s="40">
        <v>12</v>
      </c>
      <c r="B15" s="41" t="s">
        <v>78</v>
      </c>
      <c r="C15" s="45">
        <v>20965</v>
      </c>
      <c r="D15" s="45">
        <v>20965</v>
      </c>
      <c r="E15" s="42" t="s">
        <v>35</v>
      </c>
      <c r="F15" s="41" t="s">
        <v>290</v>
      </c>
      <c r="G15" s="41" t="s">
        <v>290</v>
      </c>
      <c r="H15" s="43" t="s">
        <v>75</v>
      </c>
      <c r="I15" s="41" t="s">
        <v>111</v>
      </c>
    </row>
    <row r="16" spans="1:9" ht="33" x14ac:dyDescent="0.3">
      <c r="A16" s="40">
        <v>13</v>
      </c>
      <c r="B16" s="41" t="s">
        <v>79</v>
      </c>
      <c r="C16" s="45">
        <v>55000</v>
      </c>
      <c r="D16" s="45">
        <v>55000</v>
      </c>
      <c r="E16" s="42" t="s">
        <v>35</v>
      </c>
      <c r="F16" s="41" t="s">
        <v>291</v>
      </c>
      <c r="G16" s="41" t="s">
        <v>291</v>
      </c>
      <c r="H16" s="43" t="s">
        <v>75</v>
      </c>
      <c r="I16" s="41" t="s">
        <v>113</v>
      </c>
    </row>
    <row r="17" spans="1:10" ht="33" x14ac:dyDescent="0.3">
      <c r="A17" s="40">
        <v>14</v>
      </c>
      <c r="B17" s="41" t="s">
        <v>80</v>
      </c>
      <c r="C17" s="45">
        <v>50000</v>
      </c>
      <c r="D17" s="45">
        <v>10311.85</v>
      </c>
      <c r="E17" s="42" t="s">
        <v>35</v>
      </c>
      <c r="F17" s="41" t="s">
        <v>292</v>
      </c>
      <c r="G17" s="41" t="s">
        <v>292</v>
      </c>
      <c r="H17" s="43" t="s">
        <v>75</v>
      </c>
      <c r="I17" s="41" t="s">
        <v>114</v>
      </c>
    </row>
    <row r="18" spans="1:10" ht="33" x14ac:dyDescent="0.3">
      <c r="A18" s="40">
        <v>15</v>
      </c>
      <c r="B18" s="41" t="s">
        <v>80</v>
      </c>
      <c r="C18" s="45">
        <v>40000</v>
      </c>
      <c r="D18" s="45">
        <v>13166.4</v>
      </c>
      <c r="E18" s="42" t="s">
        <v>35</v>
      </c>
      <c r="F18" s="41" t="s">
        <v>293</v>
      </c>
      <c r="G18" s="41" t="s">
        <v>293</v>
      </c>
      <c r="H18" s="43" t="s">
        <v>75</v>
      </c>
      <c r="I18" s="41" t="s">
        <v>115</v>
      </c>
    </row>
    <row r="19" spans="1:10" ht="33" x14ac:dyDescent="0.3">
      <c r="A19" s="40">
        <v>16</v>
      </c>
      <c r="B19" s="41" t="s">
        <v>80</v>
      </c>
      <c r="C19" s="45">
        <v>160000</v>
      </c>
      <c r="D19" s="45">
        <v>32409.599999999999</v>
      </c>
      <c r="E19" s="42" t="s">
        <v>35</v>
      </c>
      <c r="F19" s="41" t="s">
        <v>294</v>
      </c>
      <c r="G19" s="41" t="s">
        <v>294</v>
      </c>
      <c r="H19" s="43" t="s">
        <v>75</v>
      </c>
      <c r="I19" s="41" t="s">
        <v>116</v>
      </c>
    </row>
    <row r="20" spans="1:10" x14ac:dyDescent="0.3">
      <c r="B20" s="22"/>
      <c r="C20" s="23"/>
      <c r="D20" s="23"/>
      <c r="E20" s="23"/>
      <c r="F20" s="22"/>
      <c r="G20" s="22"/>
      <c r="I20" s="24"/>
      <c r="J20" s="19"/>
    </row>
    <row r="21" spans="1:10" x14ac:dyDescent="0.3">
      <c r="B21" s="25"/>
      <c r="C21" s="26">
        <f>SUM(C3:C20)</f>
        <v>1150969</v>
      </c>
      <c r="D21" s="26"/>
      <c r="E21" s="26"/>
      <c r="F21" s="25"/>
      <c r="G21" s="25"/>
      <c r="I21" s="19"/>
      <c r="J21" s="19"/>
    </row>
    <row r="22" spans="1:10" x14ac:dyDescent="0.3">
      <c r="B22" s="25"/>
      <c r="C22" s="26"/>
      <c r="D22" s="26"/>
      <c r="E22" s="26"/>
      <c r="F22" s="25"/>
      <c r="G22" s="25"/>
      <c r="I22" s="19"/>
      <c r="J22" s="19"/>
    </row>
    <row r="23" spans="1:10" x14ac:dyDescent="0.3">
      <c r="B23" s="25"/>
      <c r="C23" s="26"/>
      <c r="D23" s="26"/>
      <c r="E23" s="26"/>
      <c r="F23" s="25"/>
      <c r="G23" s="25"/>
      <c r="I23" s="19"/>
      <c r="J23" s="19"/>
    </row>
    <row r="24" spans="1:10" x14ac:dyDescent="0.3">
      <c r="B24" s="25"/>
      <c r="C24" s="26"/>
      <c r="D24" s="26"/>
      <c r="E24" s="26"/>
      <c r="F24" s="25"/>
      <c r="G24" s="25"/>
      <c r="I24" s="19"/>
      <c r="J24" s="19"/>
    </row>
    <row r="25" spans="1:10" x14ac:dyDescent="0.3">
      <c r="B25" s="25"/>
      <c r="C25" s="26"/>
      <c r="D25" s="26"/>
      <c r="E25" s="26"/>
      <c r="F25" s="25"/>
      <c r="G25" s="25"/>
      <c r="I25" s="19"/>
      <c r="J25" s="19"/>
    </row>
    <row r="26" spans="1:10" x14ac:dyDescent="0.3">
      <c r="B26" s="25"/>
      <c r="C26" s="26"/>
      <c r="D26" s="26"/>
      <c r="E26" s="26"/>
      <c r="F26" s="25"/>
      <c r="G26" s="25"/>
      <c r="I26" s="19"/>
      <c r="J26" s="19"/>
    </row>
    <row r="27" spans="1:10" x14ac:dyDescent="0.3">
      <c r="B27" s="25"/>
      <c r="C27" s="26"/>
      <c r="D27" s="26"/>
      <c r="E27" s="26"/>
      <c r="F27" s="25"/>
      <c r="G27" s="25"/>
      <c r="I27" s="19"/>
      <c r="J27" s="19"/>
    </row>
    <row r="28" spans="1:10" x14ac:dyDescent="0.3">
      <c r="B28" s="25"/>
      <c r="C28" s="26"/>
      <c r="D28" s="26"/>
      <c r="E28" s="26"/>
      <c r="F28" s="25"/>
      <c r="G28" s="25"/>
      <c r="I28" s="19"/>
      <c r="J28" s="19"/>
    </row>
    <row r="29" spans="1:10" x14ac:dyDescent="0.3">
      <c r="B29" s="25"/>
      <c r="C29" s="26"/>
      <c r="D29" s="26"/>
      <c r="E29" s="26"/>
      <c r="F29" s="25"/>
      <c r="G29" s="25"/>
      <c r="I29" s="19"/>
      <c r="J29" s="19"/>
    </row>
    <row r="30" spans="1:10" x14ac:dyDescent="0.3">
      <c r="B30" s="25"/>
      <c r="C30" s="26"/>
      <c r="D30" s="26"/>
      <c r="E30" s="26"/>
      <c r="F30" s="25"/>
      <c r="G30" s="25"/>
      <c r="I30" s="19"/>
      <c r="J30" s="19"/>
    </row>
    <row r="31" spans="1:10" x14ac:dyDescent="0.3">
      <c r="B31" s="25"/>
      <c r="C31" s="26"/>
      <c r="D31" s="26"/>
      <c r="E31" s="26"/>
      <c r="F31" s="25"/>
      <c r="G31" s="25"/>
      <c r="I31" s="19"/>
      <c r="J31" s="19"/>
    </row>
    <row r="32" spans="1:10" x14ac:dyDescent="0.3">
      <c r="B32" s="25"/>
      <c r="C32" s="26"/>
      <c r="D32" s="26"/>
      <c r="E32" s="26"/>
      <c r="F32" s="25"/>
      <c r="G32" s="25"/>
      <c r="I32" s="19"/>
      <c r="J32" s="19"/>
    </row>
    <row r="33" spans="2:10" x14ac:dyDescent="0.3">
      <c r="B33" s="25"/>
      <c r="C33" s="26"/>
      <c r="D33" s="26"/>
      <c r="E33" s="26"/>
      <c r="F33" s="25"/>
      <c r="G33" s="25"/>
      <c r="I33" s="19"/>
      <c r="J33" s="19"/>
    </row>
    <row r="34" spans="2:10" x14ac:dyDescent="0.3">
      <c r="B34" s="25"/>
      <c r="C34" s="26"/>
      <c r="D34" s="26"/>
      <c r="E34" s="26"/>
      <c r="F34" s="25"/>
      <c r="G34" s="25"/>
      <c r="I34" s="19"/>
      <c r="J34" s="19"/>
    </row>
    <row r="35" spans="2:10" x14ac:dyDescent="0.3">
      <c r="B35" s="25"/>
      <c r="C35" s="26"/>
      <c r="D35" s="26"/>
      <c r="E35" s="26"/>
      <c r="F35" s="25"/>
      <c r="G35" s="25"/>
      <c r="I35" s="19"/>
      <c r="J35" s="19"/>
    </row>
    <row r="36" spans="2:10" x14ac:dyDescent="0.3">
      <c r="B36" s="25"/>
      <c r="C36" s="26"/>
      <c r="D36" s="26"/>
      <c r="E36" s="26"/>
      <c r="F36" s="25"/>
      <c r="G36" s="25"/>
      <c r="I36" s="19"/>
      <c r="J36" s="19"/>
    </row>
    <row r="37" spans="2:10" x14ac:dyDescent="0.3">
      <c r="B37" s="25"/>
      <c r="C37" s="26"/>
      <c r="D37" s="26"/>
      <c r="E37" s="26"/>
      <c r="F37" s="25"/>
      <c r="G37" s="25"/>
      <c r="I37" s="19"/>
      <c r="J37" s="19"/>
    </row>
    <row r="38" spans="2:10" x14ac:dyDescent="0.3">
      <c r="B38" s="25"/>
      <c r="C38" s="26"/>
      <c r="D38" s="26"/>
      <c r="E38" s="26"/>
      <c r="F38" s="25"/>
      <c r="G38" s="25"/>
      <c r="I38" s="19"/>
      <c r="J38" s="19"/>
    </row>
    <row r="39" spans="2:10" x14ac:dyDescent="0.3">
      <c r="B39" s="25"/>
      <c r="C39" s="26"/>
      <c r="D39" s="26"/>
      <c r="E39" s="26"/>
      <c r="F39" s="25"/>
      <c r="G39" s="25"/>
      <c r="I39" s="19"/>
      <c r="J39" s="19"/>
    </row>
    <row r="40" spans="2:10" x14ac:dyDescent="0.3">
      <c r="B40" s="25"/>
      <c r="C40" s="26"/>
      <c r="D40" s="26"/>
      <c r="E40" s="26"/>
      <c r="F40" s="25"/>
      <c r="G40" s="25"/>
      <c r="I40" s="19"/>
      <c r="J40" s="19"/>
    </row>
    <row r="41" spans="2:10" x14ac:dyDescent="0.3">
      <c r="B41" s="17"/>
      <c r="C41" s="18"/>
      <c r="D41" s="18"/>
      <c r="F41" s="17"/>
      <c r="G41" s="17"/>
    </row>
    <row r="42" spans="2:10" x14ac:dyDescent="0.3">
      <c r="B42" s="17"/>
      <c r="C42" s="18"/>
      <c r="D42" s="18"/>
      <c r="F42" s="17"/>
      <c r="G42" s="17"/>
    </row>
    <row r="43" spans="2:10" x14ac:dyDescent="0.3">
      <c r="B43" s="17"/>
      <c r="C43" s="18"/>
      <c r="D43" s="18"/>
      <c r="F43" s="17"/>
      <c r="G43" s="17"/>
    </row>
    <row r="44" spans="2:10" x14ac:dyDescent="0.3">
      <c r="B44" s="17"/>
      <c r="C44" s="18"/>
      <c r="D44" s="18"/>
      <c r="F44" s="17"/>
      <c r="G44" s="17"/>
    </row>
    <row r="45" spans="2:10" x14ac:dyDescent="0.3">
      <c r="B45" s="17"/>
      <c r="C45" s="18"/>
      <c r="D45" s="18"/>
      <c r="F45" s="17"/>
      <c r="G45" s="17"/>
    </row>
    <row r="46" spans="2:10" x14ac:dyDescent="0.3">
      <c r="B46" s="17"/>
      <c r="C46" s="18"/>
      <c r="D46" s="18"/>
      <c r="F46" s="17"/>
      <c r="G46" s="17"/>
    </row>
    <row r="47" spans="2:10" x14ac:dyDescent="0.3">
      <c r="B47" s="17"/>
      <c r="C47" s="18"/>
      <c r="D47" s="18"/>
      <c r="F47" s="17"/>
      <c r="G47" s="17"/>
    </row>
    <row r="48" spans="2:10" x14ac:dyDescent="0.3">
      <c r="B48" s="17"/>
      <c r="C48" s="18"/>
      <c r="D48" s="18"/>
      <c r="F48" s="17"/>
      <c r="G48" s="17"/>
    </row>
    <row r="49" spans="2:7" x14ac:dyDescent="0.3">
      <c r="B49" s="17"/>
      <c r="C49" s="18"/>
      <c r="D49" s="18"/>
      <c r="F49" s="17"/>
      <c r="G49" s="17"/>
    </row>
    <row r="50" spans="2:7" x14ac:dyDescent="0.3">
      <c r="B50" s="17"/>
      <c r="C50" s="18"/>
      <c r="D50" s="18"/>
      <c r="F50" s="17"/>
      <c r="G50" s="17"/>
    </row>
    <row r="51" spans="2:7" x14ac:dyDescent="0.3">
      <c r="B51" s="17"/>
      <c r="C51" s="18"/>
      <c r="D51" s="18"/>
      <c r="F51" s="17"/>
      <c r="G51" s="17"/>
    </row>
    <row r="52" spans="2:7" x14ac:dyDescent="0.3">
      <c r="B52" s="17"/>
      <c r="C52" s="18"/>
      <c r="D52" s="18"/>
      <c r="F52" s="17"/>
      <c r="G52" s="17"/>
    </row>
    <row r="53" spans="2:7" x14ac:dyDescent="0.3">
      <c r="B53" s="17"/>
      <c r="C53" s="18"/>
      <c r="D53" s="18"/>
      <c r="F53" s="17"/>
      <c r="G53" s="17"/>
    </row>
    <row r="54" spans="2:7" x14ac:dyDescent="0.3">
      <c r="B54" s="17"/>
      <c r="C54" s="18"/>
      <c r="D54" s="18"/>
      <c r="F54" s="17"/>
      <c r="G54" s="17"/>
    </row>
    <row r="55" spans="2:7" x14ac:dyDescent="0.3">
      <c r="B55" s="17"/>
      <c r="C55" s="18"/>
      <c r="D55" s="18"/>
      <c r="F55" s="17"/>
      <c r="G55" s="17"/>
    </row>
    <row r="56" spans="2:7" x14ac:dyDescent="0.3">
      <c r="B56" s="17"/>
      <c r="C56" s="18"/>
      <c r="D56" s="18"/>
      <c r="F56" s="17"/>
      <c r="G56" s="17"/>
    </row>
    <row r="57" spans="2:7" x14ac:dyDescent="0.3">
      <c r="B57" s="17"/>
      <c r="C57" s="18"/>
      <c r="D57" s="18"/>
      <c r="F57" s="17"/>
      <c r="G57" s="17"/>
    </row>
    <row r="58" spans="2:7" x14ac:dyDescent="0.3">
      <c r="B58" s="17"/>
      <c r="C58" s="18"/>
      <c r="D58" s="18"/>
      <c r="F58" s="17"/>
      <c r="G58" s="17"/>
    </row>
    <row r="59" spans="2:7" x14ac:dyDescent="0.3">
      <c r="B59" s="17"/>
      <c r="C59" s="18"/>
      <c r="D59" s="18"/>
      <c r="F59" s="17"/>
      <c r="G59" s="17"/>
    </row>
    <row r="60" spans="2:7" x14ac:dyDescent="0.3">
      <c r="B60" s="17"/>
      <c r="C60" s="18"/>
      <c r="D60" s="18"/>
      <c r="F60" s="17"/>
      <c r="G60" s="17"/>
    </row>
    <row r="61" spans="2:7" x14ac:dyDescent="0.3">
      <c r="B61" s="17"/>
      <c r="C61" s="18"/>
      <c r="D61" s="18"/>
      <c r="F61" s="17"/>
      <c r="G61" s="17"/>
    </row>
    <row r="62" spans="2:7" x14ac:dyDescent="0.3">
      <c r="B62" s="17"/>
      <c r="C62" s="18"/>
      <c r="D62" s="18"/>
      <c r="F62" s="17"/>
      <c r="G62" s="17"/>
    </row>
    <row r="63" spans="2:7" x14ac:dyDescent="0.3">
      <c r="B63" s="17"/>
      <c r="C63" s="18"/>
      <c r="D63" s="18"/>
      <c r="F63" s="17"/>
      <c r="G63" s="17"/>
    </row>
    <row r="64" spans="2:7" x14ac:dyDescent="0.3">
      <c r="B64" s="17"/>
      <c r="C64" s="18"/>
      <c r="D64" s="18"/>
      <c r="F64" s="17"/>
      <c r="G64" s="17"/>
    </row>
    <row r="65" spans="2:7" x14ac:dyDescent="0.3">
      <c r="B65" s="17"/>
      <c r="C65" s="18"/>
      <c r="D65" s="18"/>
      <c r="F65" s="17"/>
      <c r="G65" s="17"/>
    </row>
    <row r="66" spans="2:7" x14ac:dyDescent="0.3">
      <c r="B66" s="17"/>
      <c r="C66" s="18"/>
      <c r="D66" s="18"/>
      <c r="F66" s="17"/>
      <c r="G66" s="17"/>
    </row>
    <row r="67" spans="2:7" x14ac:dyDescent="0.3">
      <c r="B67" s="17"/>
      <c r="C67" s="18"/>
      <c r="D67" s="18"/>
      <c r="F67" s="17"/>
      <c r="G67" s="17"/>
    </row>
    <row r="68" spans="2:7" x14ac:dyDescent="0.3">
      <c r="B68" s="17"/>
      <c r="C68" s="18"/>
      <c r="D68" s="18"/>
      <c r="F68" s="17"/>
      <c r="G68" s="17"/>
    </row>
    <row r="69" spans="2:7" x14ac:dyDescent="0.3">
      <c r="B69" s="17"/>
      <c r="C69" s="18"/>
      <c r="D69" s="18"/>
      <c r="F69" s="17"/>
      <c r="G69" s="17"/>
    </row>
    <row r="70" spans="2:7" x14ac:dyDescent="0.3">
      <c r="B70" s="17"/>
      <c r="C70" s="18"/>
      <c r="D70" s="18"/>
      <c r="F70" s="17"/>
      <c r="G70" s="17"/>
    </row>
    <row r="71" spans="2:7" x14ac:dyDescent="0.3">
      <c r="B71" s="17"/>
      <c r="C71" s="18"/>
      <c r="D71" s="18"/>
      <c r="F71" s="17"/>
      <c r="G71" s="17"/>
    </row>
    <row r="72" spans="2:7" x14ac:dyDescent="0.3">
      <c r="B72" s="17"/>
      <c r="C72" s="18"/>
      <c r="D72" s="18"/>
      <c r="F72" s="17"/>
      <c r="G72" s="17"/>
    </row>
    <row r="73" spans="2:7" x14ac:dyDescent="0.3">
      <c r="B73" s="17"/>
      <c r="C73" s="18"/>
      <c r="D73" s="18"/>
      <c r="F73" s="17"/>
      <c r="G73" s="17"/>
    </row>
    <row r="74" spans="2:7" x14ac:dyDescent="0.3">
      <c r="B74" s="17"/>
      <c r="C74" s="18"/>
      <c r="D74" s="18"/>
      <c r="F74" s="17"/>
      <c r="G74" s="17"/>
    </row>
    <row r="75" spans="2:7" x14ac:dyDescent="0.3">
      <c r="B75" s="17"/>
      <c r="C75" s="18"/>
      <c r="D75" s="18"/>
      <c r="F75" s="17"/>
      <c r="G75" s="17"/>
    </row>
    <row r="76" spans="2:7" x14ac:dyDescent="0.3">
      <c r="B76" s="17"/>
      <c r="C76" s="18"/>
      <c r="D76" s="18"/>
      <c r="F76" s="17"/>
      <c r="G76" s="17"/>
    </row>
    <row r="77" spans="2:7" x14ac:dyDescent="0.3">
      <c r="B77" s="17"/>
      <c r="C77" s="18"/>
      <c r="D77" s="18"/>
      <c r="F77" s="17"/>
      <c r="G77" s="17"/>
    </row>
    <row r="78" spans="2:7" x14ac:dyDescent="0.3">
      <c r="B78" s="17"/>
      <c r="C78" s="18"/>
      <c r="D78" s="18"/>
      <c r="F78" s="17"/>
      <c r="G78" s="17"/>
    </row>
    <row r="79" spans="2:7" x14ac:dyDescent="0.3">
      <c r="B79" s="17"/>
      <c r="C79" s="18"/>
      <c r="D79" s="18"/>
      <c r="F79" s="17"/>
      <c r="G79" s="17"/>
    </row>
    <row r="80" spans="2:7" x14ac:dyDescent="0.3">
      <c r="B80" s="17"/>
      <c r="C80" s="18"/>
      <c r="D80" s="18"/>
      <c r="F80" s="17"/>
      <c r="G80" s="17"/>
    </row>
    <row r="81" spans="2:7" x14ac:dyDescent="0.3">
      <c r="B81" s="17"/>
      <c r="C81" s="18"/>
      <c r="D81" s="18"/>
      <c r="F81" s="17"/>
      <c r="G81" s="17"/>
    </row>
    <row r="82" spans="2:7" x14ac:dyDescent="0.3">
      <c r="B82" s="17"/>
      <c r="C82" s="18"/>
      <c r="D82" s="18"/>
      <c r="F82" s="17"/>
      <c r="G82" s="17"/>
    </row>
    <row r="83" spans="2:7" x14ac:dyDescent="0.3">
      <c r="B83" s="17"/>
      <c r="C83" s="18"/>
      <c r="D83" s="18"/>
      <c r="F83" s="17"/>
      <c r="G83" s="17"/>
    </row>
    <row r="84" spans="2:7" x14ac:dyDescent="0.3">
      <c r="B84" s="17"/>
      <c r="C84" s="18"/>
      <c r="D84" s="18"/>
      <c r="F84" s="17"/>
      <c r="G84" s="17"/>
    </row>
    <row r="85" spans="2:7" x14ac:dyDescent="0.3">
      <c r="B85" s="17"/>
      <c r="C85" s="18"/>
      <c r="D85" s="18"/>
      <c r="F85" s="17"/>
      <c r="G85" s="17"/>
    </row>
    <row r="86" spans="2:7" x14ac:dyDescent="0.3">
      <c r="B86" s="17"/>
      <c r="C86" s="18"/>
      <c r="D86" s="18"/>
      <c r="F86" s="17"/>
      <c r="G86" s="17"/>
    </row>
    <row r="87" spans="2:7" x14ac:dyDescent="0.3">
      <c r="B87" s="17"/>
      <c r="C87" s="18"/>
      <c r="D87" s="18"/>
      <c r="F87" s="17"/>
      <c r="G87" s="17"/>
    </row>
    <row r="88" spans="2:7" x14ac:dyDescent="0.3">
      <c r="B88" s="17"/>
      <c r="C88" s="18"/>
      <c r="D88" s="18"/>
      <c r="F88" s="17"/>
      <c r="G88" s="17"/>
    </row>
    <row r="89" spans="2:7" x14ac:dyDescent="0.3">
      <c r="B89" s="17"/>
      <c r="C89" s="18"/>
      <c r="D89" s="18"/>
      <c r="F89" s="17"/>
      <c r="G89" s="17"/>
    </row>
    <row r="90" spans="2:7" x14ac:dyDescent="0.3">
      <c r="B90" s="17"/>
      <c r="C90" s="18"/>
      <c r="D90" s="18"/>
      <c r="F90" s="17"/>
      <c r="G90" s="17"/>
    </row>
    <row r="91" spans="2:7" x14ac:dyDescent="0.3">
      <c r="B91" s="17"/>
      <c r="C91" s="18"/>
      <c r="D91" s="18"/>
      <c r="F91" s="17"/>
      <c r="G91" s="17"/>
    </row>
    <row r="92" spans="2:7" x14ac:dyDescent="0.3">
      <c r="B92" s="17"/>
      <c r="C92" s="18"/>
      <c r="D92" s="18"/>
      <c r="F92" s="17"/>
      <c r="G92" s="17"/>
    </row>
    <row r="93" spans="2:7" x14ac:dyDescent="0.3">
      <c r="B93" s="17"/>
      <c r="C93" s="18"/>
      <c r="D93" s="18"/>
      <c r="F93" s="17"/>
      <c r="G93" s="17"/>
    </row>
    <row r="94" spans="2:7" x14ac:dyDescent="0.3">
      <c r="B94" s="17"/>
      <c r="C94" s="18"/>
      <c r="D94" s="18"/>
      <c r="F94" s="17"/>
      <c r="G94" s="17"/>
    </row>
    <row r="95" spans="2:7" x14ac:dyDescent="0.3">
      <c r="B95" s="17"/>
      <c r="C95" s="18"/>
      <c r="D95" s="18"/>
      <c r="F95" s="17"/>
      <c r="G95" s="17"/>
    </row>
    <row r="96" spans="2:7" x14ac:dyDescent="0.3">
      <c r="B96" s="17"/>
      <c r="C96" s="18"/>
      <c r="D96" s="18"/>
      <c r="F96" s="17"/>
      <c r="G96" s="17"/>
    </row>
    <row r="97" spans="2:7" x14ac:dyDescent="0.3">
      <c r="B97" s="17"/>
      <c r="C97" s="18"/>
      <c r="D97" s="18"/>
      <c r="F97" s="17"/>
      <c r="G97" s="17"/>
    </row>
    <row r="98" spans="2:7" x14ac:dyDescent="0.3">
      <c r="B98" s="17"/>
      <c r="C98" s="18"/>
      <c r="D98" s="18"/>
      <c r="F98" s="17"/>
      <c r="G98" s="17"/>
    </row>
    <row r="99" spans="2:7" x14ac:dyDescent="0.3">
      <c r="B99" s="17"/>
      <c r="C99" s="18"/>
      <c r="D99" s="18"/>
      <c r="F99" s="17"/>
      <c r="G99" s="17"/>
    </row>
    <row r="100" spans="2:7" x14ac:dyDescent="0.3">
      <c r="B100" s="17"/>
      <c r="C100" s="18"/>
      <c r="D100" s="18"/>
      <c r="F100" s="17"/>
      <c r="G100" s="17"/>
    </row>
    <row r="101" spans="2:7" x14ac:dyDescent="0.3">
      <c r="B101" s="17"/>
      <c r="C101" s="18"/>
      <c r="D101" s="18"/>
      <c r="F101" s="17"/>
      <c r="G101" s="17"/>
    </row>
    <row r="102" spans="2:7" x14ac:dyDescent="0.3">
      <c r="B102" s="17"/>
      <c r="C102" s="18"/>
      <c r="D102" s="18"/>
      <c r="F102" s="17"/>
      <c r="G102" s="17"/>
    </row>
    <row r="103" spans="2:7" x14ac:dyDescent="0.3">
      <c r="B103" s="17"/>
      <c r="C103" s="18"/>
      <c r="D103" s="18"/>
      <c r="F103" s="17"/>
      <c r="G103" s="17"/>
    </row>
    <row r="104" spans="2:7" x14ac:dyDescent="0.3">
      <c r="B104" s="17"/>
      <c r="C104" s="18"/>
      <c r="D104" s="18"/>
      <c r="F104" s="17"/>
      <c r="G104" s="17"/>
    </row>
    <row r="105" spans="2:7" x14ac:dyDescent="0.3">
      <c r="B105" s="17"/>
      <c r="C105" s="18"/>
      <c r="D105" s="18"/>
      <c r="F105" s="17"/>
      <c r="G105" s="17"/>
    </row>
    <row r="106" spans="2:7" x14ac:dyDescent="0.3">
      <c r="B106" s="17"/>
      <c r="C106" s="18"/>
      <c r="D106" s="18"/>
      <c r="F106" s="17"/>
      <c r="G106" s="17"/>
    </row>
    <row r="107" spans="2:7" x14ac:dyDescent="0.3">
      <c r="B107" s="17"/>
      <c r="C107" s="18"/>
      <c r="D107" s="18"/>
      <c r="F107" s="17"/>
      <c r="G107" s="17"/>
    </row>
    <row r="108" spans="2:7" x14ac:dyDescent="0.3">
      <c r="B108" s="17"/>
      <c r="C108" s="18"/>
      <c r="D108" s="18"/>
      <c r="F108" s="17"/>
      <c r="G108" s="17"/>
    </row>
    <row r="109" spans="2:7" x14ac:dyDescent="0.3">
      <c r="B109" s="17"/>
      <c r="C109" s="18"/>
      <c r="D109" s="18"/>
      <c r="F109" s="17"/>
      <c r="G109" s="17"/>
    </row>
    <row r="110" spans="2:7" x14ac:dyDescent="0.3">
      <c r="B110" s="17"/>
      <c r="C110" s="18"/>
      <c r="D110" s="18"/>
      <c r="F110" s="17"/>
      <c r="G110" s="17"/>
    </row>
    <row r="111" spans="2:7" x14ac:dyDescent="0.3">
      <c r="B111" s="17"/>
      <c r="C111" s="18"/>
      <c r="D111" s="18"/>
      <c r="F111" s="17"/>
      <c r="G111" s="17"/>
    </row>
    <row r="112" spans="2:7" x14ac:dyDescent="0.3">
      <c r="B112" s="17"/>
      <c r="C112" s="18"/>
      <c r="D112" s="18"/>
      <c r="F112" s="17"/>
      <c r="G112" s="17"/>
    </row>
    <row r="113" spans="2:7" x14ac:dyDescent="0.3">
      <c r="B113" s="17"/>
      <c r="C113" s="18"/>
      <c r="D113" s="18"/>
      <c r="F113" s="17"/>
      <c r="G113" s="17"/>
    </row>
    <row r="114" spans="2:7" x14ac:dyDescent="0.3">
      <c r="B114" s="17"/>
      <c r="C114" s="18"/>
      <c r="D114" s="18"/>
      <c r="F114" s="17"/>
      <c r="G114" s="17"/>
    </row>
    <row r="115" spans="2:7" x14ac:dyDescent="0.3">
      <c r="B115" s="17"/>
      <c r="C115" s="18"/>
      <c r="D115" s="18"/>
      <c r="F115" s="17"/>
      <c r="G115" s="17"/>
    </row>
    <row r="116" spans="2:7" x14ac:dyDescent="0.3">
      <c r="B116" s="17"/>
      <c r="C116" s="18"/>
      <c r="D116" s="18"/>
      <c r="F116" s="17"/>
      <c r="G116" s="17"/>
    </row>
    <row r="117" spans="2:7" x14ac:dyDescent="0.3">
      <c r="B117" s="17"/>
      <c r="C117" s="18"/>
      <c r="D117" s="18"/>
      <c r="F117" s="17"/>
      <c r="G117" s="17"/>
    </row>
    <row r="118" spans="2:7" x14ac:dyDescent="0.3">
      <c r="B118" s="17"/>
      <c r="C118" s="18"/>
      <c r="D118" s="18"/>
      <c r="F118" s="17"/>
      <c r="G118" s="17"/>
    </row>
    <row r="119" spans="2:7" x14ac:dyDescent="0.3">
      <c r="B119" s="17"/>
      <c r="C119" s="18"/>
      <c r="D119" s="18"/>
      <c r="F119" s="17"/>
      <c r="G119" s="17"/>
    </row>
    <row r="120" spans="2:7" x14ac:dyDescent="0.3">
      <c r="B120" s="17"/>
      <c r="C120" s="18"/>
      <c r="D120" s="18"/>
      <c r="F120" s="17"/>
      <c r="G120" s="17"/>
    </row>
    <row r="121" spans="2:7" x14ac:dyDescent="0.3">
      <c r="B121" s="17"/>
      <c r="C121" s="18"/>
      <c r="D121" s="18"/>
      <c r="F121" s="17"/>
      <c r="G121" s="17"/>
    </row>
    <row r="122" spans="2:7" x14ac:dyDescent="0.3">
      <c r="B122" s="17"/>
      <c r="C122" s="18"/>
      <c r="D122" s="18"/>
      <c r="F122" s="17"/>
      <c r="G122" s="17"/>
    </row>
    <row r="123" spans="2:7" x14ac:dyDescent="0.3">
      <c r="B123" s="17"/>
      <c r="C123" s="18"/>
      <c r="D123" s="18"/>
      <c r="F123" s="17"/>
      <c r="G123" s="17"/>
    </row>
    <row r="124" spans="2:7" x14ac:dyDescent="0.3">
      <c r="B124" s="17"/>
      <c r="C124" s="18"/>
      <c r="D124" s="18"/>
      <c r="F124" s="17"/>
      <c r="G124" s="17"/>
    </row>
    <row r="125" spans="2:7" x14ac:dyDescent="0.3">
      <c r="B125" s="17"/>
      <c r="C125" s="18"/>
      <c r="D125" s="18"/>
      <c r="F125" s="17"/>
      <c r="G125" s="17"/>
    </row>
    <row r="126" spans="2:7" x14ac:dyDescent="0.3">
      <c r="B126" s="17"/>
      <c r="C126" s="18"/>
      <c r="D126" s="18"/>
      <c r="F126" s="17"/>
      <c r="G126" s="17"/>
    </row>
    <row r="127" spans="2:7" x14ac:dyDescent="0.3">
      <c r="B127" s="17"/>
      <c r="C127" s="18"/>
      <c r="D127" s="18"/>
      <c r="F127" s="17"/>
      <c r="G127" s="17"/>
    </row>
    <row r="128" spans="2:7" x14ac:dyDescent="0.3">
      <c r="B128" s="17"/>
      <c r="C128" s="18"/>
      <c r="D128" s="18"/>
      <c r="F128" s="17"/>
      <c r="G128" s="17"/>
    </row>
    <row r="129" spans="2:7" x14ac:dyDescent="0.3">
      <c r="B129" s="17"/>
      <c r="C129" s="18"/>
      <c r="D129" s="18"/>
      <c r="F129" s="17"/>
      <c r="G129" s="17"/>
    </row>
    <row r="130" spans="2:7" x14ac:dyDescent="0.3">
      <c r="B130" s="17"/>
      <c r="C130" s="18"/>
      <c r="D130" s="18"/>
      <c r="F130" s="17"/>
      <c r="G130" s="17"/>
    </row>
    <row r="131" spans="2:7" x14ac:dyDescent="0.3">
      <c r="B131" s="17"/>
      <c r="C131" s="18"/>
      <c r="D131" s="18"/>
      <c r="F131" s="17"/>
      <c r="G131" s="17"/>
    </row>
    <row r="132" spans="2:7" x14ac:dyDescent="0.3">
      <c r="B132" s="17"/>
      <c r="C132" s="18"/>
      <c r="D132" s="18"/>
      <c r="F132" s="17"/>
      <c r="G132" s="17"/>
    </row>
    <row r="133" spans="2:7" x14ac:dyDescent="0.3">
      <c r="B133" s="17"/>
      <c r="C133" s="18"/>
      <c r="D133" s="18"/>
      <c r="F133" s="17"/>
      <c r="G133" s="17"/>
    </row>
    <row r="134" spans="2:7" x14ac:dyDescent="0.3">
      <c r="B134" s="17"/>
      <c r="C134" s="18"/>
      <c r="D134" s="18"/>
      <c r="F134" s="17"/>
      <c r="G134" s="17"/>
    </row>
    <row r="135" spans="2:7" x14ac:dyDescent="0.3">
      <c r="B135" s="17"/>
      <c r="C135" s="18"/>
      <c r="D135" s="18"/>
      <c r="F135" s="17"/>
      <c r="G135" s="17"/>
    </row>
    <row r="136" spans="2:7" x14ac:dyDescent="0.3">
      <c r="B136" s="17"/>
      <c r="C136" s="18"/>
      <c r="D136" s="18"/>
      <c r="F136" s="17"/>
      <c r="G136" s="17"/>
    </row>
    <row r="137" spans="2:7" x14ac:dyDescent="0.3">
      <c r="B137" s="17"/>
      <c r="C137" s="18"/>
      <c r="D137" s="18"/>
      <c r="F137" s="17"/>
      <c r="G137" s="17"/>
    </row>
    <row r="138" spans="2:7" x14ac:dyDescent="0.3">
      <c r="B138" s="17"/>
      <c r="C138" s="18"/>
      <c r="D138" s="18"/>
      <c r="F138" s="17"/>
      <c r="G138" s="17"/>
    </row>
    <row r="139" spans="2:7" x14ac:dyDescent="0.3">
      <c r="B139" s="17"/>
      <c r="C139" s="18"/>
      <c r="D139" s="18"/>
      <c r="F139" s="17"/>
      <c r="G139" s="17"/>
    </row>
    <row r="140" spans="2:7" x14ac:dyDescent="0.3">
      <c r="B140" s="17"/>
      <c r="C140" s="18"/>
      <c r="D140" s="18"/>
      <c r="F140" s="17"/>
      <c r="G140" s="17"/>
    </row>
    <row r="141" spans="2:7" x14ac:dyDescent="0.3">
      <c r="B141" s="17"/>
      <c r="C141" s="18"/>
      <c r="D141" s="18"/>
      <c r="F141" s="17"/>
      <c r="G141" s="17"/>
    </row>
    <row r="142" spans="2:7" x14ac:dyDescent="0.3">
      <c r="B142" s="17"/>
      <c r="C142" s="18"/>
      <c r="D142" s="18"/>
      <c r="F142" s="17"/>
      <c r="G142" s="17"/>
    </row>
    <row r="143" spans="2:7" x14ac:dyDescent="0.3">
      <c r="B143" s="17"/>
      <c r="C143" s="18"/>
      <c r="D143" s="18"/>
      <c r="F143" s="17"/>
      <c r="G143" s="17"/>
    </row>
    <row r="144" spans="2:7" x14ac:dyDescent="0.3">
      <c r="B144" s="17"/>
      <c r="C144" s="18"/>
      <c r="D144" s="18"/>
      <c r="F144" s="17"/>
      <c r="G144" s="17"/>
    </row>
    <row r="145" spans="2:7" x14ac:dyDescent="0.3">
      <c r="B145" s="17"/>
      <c r="C145" s="18"/>
      <c r="D145" s="18"/>
      <c r="F145" s="17"/>
      <c r="G145" s="17"/>
    </row>
    <row r="146" spans="2:7" x14ac:dyDescent="0.3">
      <c r="B146" s="17"/>
      <c r="C146" s="18"/>
      <c r="D146" s="18"/>
      <c r="F146" s="17"/>
      <c r="G146" s="17"/>
    </row>
    <row r="147" spans="2:7" x14ac:dyDescent="0.3">
      <c r="B147" s="17"/>
      <c r="C147" s="18"/>
      <c r="D147" s="18"/>
      <c r="F147" s="17"/>
      <c r="G147" s="17"/>
    </row>
    <row r="148" spans="2:7" x14ac:dyDescent="0.3">
      <c r="B148" s="17"/>
      <c r="C148" s="18"/>
      <c r="D148" s="18"/>
      <c r="F148" s="17"/>
      <c r="G148" s="17"/>
    </row>
    <row r="149" spans="2:7" x14ac:dyDescent="0.3">
      <c r="B149" s="17"/>
      <c r="C149" s="18"/>
      <c r="D149" s="18"/>
      <c r="F149" s="17"/>
      <c r="G149" s="17"/>
    </row>
    <row r="150" spans="2:7" x14ac:dyDescent="0.3">
      <c r="B150" s="17"/>
      <c r="C150" s="18"/>
      <c r="D150" s="18"/>
      <c r="F150" s="17"/>
      <c r="G150" s="17"/>
    </row>
    <row r="151" spans="2:7" x14ac:dyDescent="0.3">
      <c r="B151" s="17"/>
      <c r="C151" s="18"/>
      <c r="D151" s="18"/>
      <c r="F151" s="17"/>
      <c r="G151" s="17"/>
    </row>
    <row r="152" spans="2:7" x14ac:dyDescent="0.3">
      <c r="B152" s="17"/>
      <c r="C152" s="18"/>
      <c r="D152" s="18"/>
      <c r="F152" s="17"/>
      <c r="G152" s="17"/>
    </row>
    <row r="153" spans="2:7" x14ac:dyDescent="0.3">
      <c r="B153" s="17"/>
      <c r="C153" s="18"/>
      <c r="D153" s="18"/>
      <c r="F153" s="17"/>
      <c r="G153" s="17"/>
    </row>
    <row r="154" spans="2:7" x14ac:dyDescent="0.3">
      <c r="B154" s="17"/>
      <c r="C154" s="18"/>
      <c r="D154" s="18"/>
      <c r="F154" s="17"/>
      <c r="G154" s="17"/>
    </row>
    <row r="155" spans="2:7" x14ac:dyDescent="0.3">
      <c r="B155" s="17"/>
      <c r="C155" s="18"/>
      <c r="D155" s="18"/>
      <c r="F155" s="17"/>
      <c r="G155" s="17"/>
    </row>
    <row r="156" spans="2:7" x14ac:dyDescent="0.3">
      <c r="B156" s="17"/>
      <c r="C156" s="18"/>
      <c r="D156" s="18"/>
      <c r="F156" s="17"/>
      <c r="G156" s="17"/>
    </row>
    <row r="157" spans="2:7" x14ac:dyDescent="0.3">
      <c r="B157" s="17"/>
      <c r="C157" s="18"/>
      <c r="D157" s="18"/>
      <c r="F157" s="17"/>
      <c r="G157" s="17"/>
    </row>
    <row r="158" spans="2:7" x14ac:dyDescent="0.3">
      <c r="B158" s="17"/>
      <c r="C158" s="18"/>
      <c r="D158" s="18"/>
      <c r="F158" s="17"/>
      <c r="G158" s="17"/>
    </row>
    <row r="159" spans="2:7" x14ac:dyDescent="0.3">
      <c r="B159" s="17"/>
      <c r="C159" s="18"/>
      <c r="D159" s="18"/>
      <c r="F159" s="17"/>
      <c r="G159" s="17"/>
    </row>
    <row r="160" spans="2:7" x14ac:dyDescent="0.3">
      <c r="B160" s="17"/>
      <c r="C160" s="18"/>
      <c r="D160" s="18"/>
      <c r="F160" s="17"/>
      <c r="G160" s="17"/>
    </row>
    <row r="161" spans="2:7" x14ac:dyDescent="0.3">
      <c r="B161" s="17"/>
      <c r="C161" s="18"/>
      <c r="D161" s="18"/>
      <c r="F161" s="17"/>
      <c r="G161" s="17"/>
    </row>
    <row r="162" spans="2:7" x14ac:dyDescent="0.3">
      <c r="B162" s="17"/>
      <c r="C162" s="18"/>
      <c r="D162" s="18"/>
      <c r="F162" s="17"/>
      <c r="G162" s="17"/>
    </row>
    <row r="163" spans="2:7" x14ac:dyDescent="0.3">
      <c r="B163" s="17"/>
      <c r="C163" s="18"/>
      <c r="D163" s="18"/>
      <c r="F163" s="17"/>
      <c r="G163" s="17"/>
    </row>
    <row r="164" spans="2:7" x14ac:dyDescent="0.3">
      <c r="B164" s="17"/>
      <c r="C164" s="18"/>
      <c r="D164" s="18"/>
      <c r="F164" s="17"/>
      <c r="G164" s="17"/>
    </row>
    <row r="165" spans="2:7" x14ac:dyDescent="0.3">
      <c r="B165" s="17"/>
      <c r="C165" s="18"/>
      <c r="D165" s="18"/>
      <c r="F165" s="17"/>
      <c r="G165" s="17"/>
    </row>
    <row r="166" spans="2:7" x14ac:dyDescent="0.3">
      <c r="B166" s="17"/>
      <c r="C166" s="18"/>
      <c r="D166" s="18"/>
      <c r="F166" s="17"/>
      <c r="G166" s="17"/>
    </row>
    <row r="167" spans="2:7" x14ac:dyDescent="0.3">
      <c r="B167" s="17"/>
      <c r="C167" s="18"/>
      <c r="D167" s="18"/>
      <c r="F167" s="17"/>
      <c r="G167" s="17"/>
    </row>
    <row r="168" spans="2:7" x14ac:dyDescent="0.3">
      <c r="B168" s="17"/>
      <c r="C168" s="18"/>
      <c r="D168" s="18"/>
      <c r="F168" s="17"/>
      <c r="G168" s="17"/>
    </row>
    <row r="169" spans="2:7" x14ac:dyDescent="0.3">
      <c r="B169" s="17"/>
      <c r="C169" s="18"/>
      <c r="D169" s="18"/>
      <c r="F169" s="17"/>
      <c r="G169" s="17"/>
    </row>
    <row r="170" spans="2:7" x14ac:dyDescent="0.3">
      <c r="B170" s="17"/>
      <c r="C170" s="18"/>
      <c r="D170" s="18"/>
      <c r="F170" s="17"/>
      <c r="G170" s="17"/>
    </row>
  </sheetData>
  <mergeCells count="1">
    <mergeCell ref="A1:I1"/>
  </mergeCells>
  <pageMargins left="0.39583333333333331" right="0.3125" top="0.75" bottom="0.75" header="0.3" footer="0.3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2"/>
  <sheetViews>
    <sheetView topLeftCell="A3" zoomScaleNormal="100" workbookViewId="0">
      <selection activeCell="D7" sqref="D7"/>
    </sheetView>
  </sheetViews>
  <sheetFormatPr defaultColWidth="9" defaultRowHeight="20.25" x14ac:dyDescent="0.3"/>
  <cols>
    <col min="1" max="1" width="6.375" style="30" customWidth="1"/>
    <col min="2" max="2" width="13.375" style="29" customWidth="1"/>
    <col min="3" max="3" width="16.125" style="29" customWidth="1"/>
    <col min="4" max="4" width="12" style="29" customWidth="1"/>
    <col min="5" max="5" width="10.75" style="29" customWidth="1"/>
    <col min="6" max="7" width="17.875" style="29" customWidth="1"/>
    <col min="8" max="8" width="18.375" style="29" customWidth="1"/>
    <col min="9" max="9" width="22.25" style="29" customWidth="1"/>
    <col min="10" max="16384" width="9" style="29"/>
  </cols>
  <sheetData>
    <row r="1" spans="1:10" ht="77.25" customHeight="1" x14ac:dyDescent="0.3">
      <c r="A1" s="112" t="s">
        <v>224</v>
      </c>
      <c r="B1" s="112"/>
      <c r="C1" s="112"/>
      <c r="D1" s="112"/>
      <c r="E1" s="112"/>
      <c r="F1" s="112"/>
      <c r="G1" s="112"/>
      <c r="H1" s="112"/>
      <c r="I1" s="112"/>
    </row>
    <row r="2" spans="1:10" ht="33" x14ac:dyDescent="0.3">
      <c r="A2" s="84" t="s">
        <v>2</v>
      </c>
      <c r="B2" s="84" t="s">
        <v>8</v>
      </c>
      <c r="C2" s="84" t="s">
        <v>9</v>
      </c>
      <c r="D2" s="84" t="s">
        <v>10</v>
      </c>
      <c r="E2" s="84" t="s">
        <v>11</v>
      </c>
      <c r="F2" s="85" t="s">
        <v>17</v>
      </c>
      <c r="G2" s="85" t="s">
        <v>18</v>
      </c>
      <c r="H2" s="84" t="s">
        <v>12</v>
      </c>
      <c r="I2" s="85" t="s">
        <v>13</v>
      </c>
    </row>
    <row r="3" spans="1:10" ht="39" customHeight="1" x14ac:dyDescent="0.3">
      <c r="A3" s="86">
        <v>2</v>
      </c>
      <c r="B3" s="86">
        <v>3</v>
      </c>
      <c r="C3" s="86">
        <v>4</v>
      </c>
      <c r="D3" s="86">
        <v>5</v>
      </c>
      <c r="E3" s="86">
        <v>6</v>
      </c>
      <c r="F3" s="86">
        <v>7</v>
      </c>
      <c r="G3" s="86">
        <v>8</v>
      </c>
      <c r="H3" s="86">
        <v>9</v>
      </c>
      <c r="I3" s="86">
        <v>10</v>
      </c>
    </row>
    <row r="4" spans="1:10" ht="60" customHeight="1" x14ac:dyDescent="0.3">
      <c r="A4" s="87">
        <v>1</v>
      </c>
      <c r="B4" s="88" t="s">
        <v>225</v>
      </c>
      <c r="C4" s="89">
        <v>25000</v>
      </c>
      <c r="D4" s="89">
        <v>25000</v>
      </c>
      <c r="E4" s="90" t="s">
        <v>35</v>
      </c>
      <c r="F4" s="88" t="s">
        <v>388</v>
      </c>
      <c r="G4" s="88" t="s">
        <v>388</v>
      </c>
      <c r="H4" s="91" t="s">
        <v>75</v>
      </c>
      <c r="I4" s="88" t="s">
        <v>232</v>
      </c>
      <c r="J4" s="28"/>
    </row>
    <row r="5" spans="1:10" ht="60" customHeight="1" x14ac:dyDescent="0.3">
      <c r="A5" s="87">
        <v>2</v>
      </c>
      <c r="B5" s="20" t="s">
        <v>64</v>
      </c>
      <c r="C5" s="89">
        <v>230000</v>
      </c>
      <c r="D5" s="89">
        <v>229000</v>
      </c>
      <c r="E5" s="90" t="s">
        <v>35</v>
      </c>
      <c r="F5" s="88" t="s">
        <v>389</v>
      </c>
      <c r="G5" s="88" t="s">
        <v>400</v>
      </c>
      <c r="H5" s="91" t="s">
        <v>75</v>
      </c>
      <c r="I5" s="88" t="s">
        <v>233</v>
      </c>
      <c r="J5" s="28"/>
    </row>
    <row r="6" spans="1:10" ht="60" customHeight="1" x14ac:dyDescent="0.3">
      <c r="A6" s="87">
        <v>3</v>
      </c>
      <c r="B6" s="20" t="s">
        <v>65</v>
      </c>
      <c r="C6" s="89">
        <v>200000</v>
      </c>
      <c r="D6" s="89">
        <v>198500</v>
      </c>
      <c r="E6" s="90" t="s">
        <v>35</v>
      </c>
      <c r="F6" s="88" t="s">
        <v>390</v>
      </c>
      <c r="G6" s="88" t="s">
        <v>399</v>
      </c>
      <c r="H6" s="91" t="s">
        <v>75</v>
      </c>
      <c r="I6" s="88" t="s">
        <v>234</v>
      </c>
      <c r="J6" s="28"/>
    </row>
    <row r="7" spans="1:10" ht="60" customHeight="1" x14ac:dyDescent="0.3">
      <c r="A7" s="87">
        <v>4</v>
      </c>
      <c r="B7" s="20" t="s">
        <v>226</v>
      </c>
      <c r="C7" s="89">
        <v>2100</v>
      </c>
      <c r="D7" s="89">
        <v>2100</v>
      </c>
      <c r="E7" s="90" t="s">
        <v>35</v>
      </c>
      <c r="F7" s="88" t="s">
        <v>391</v>
      </c>
      <c r="G7" s="88" t="s">
        <v>391</v>
      </c>
      <c r="H7" s="91" t="s">
        <v>75</v>
      </c>
      <c r="I7" s="88" t="s">
        <v>235</v>
      </c>
      <c r="J7" s="28"/>
    </row>
    <row r="8" spans="1:10" ht="60" customHeight="1" x14ac:dyDescent="0.3">
      <c r="A8" s="87">
        <v>5</v>
      </c>
      <c r="B8" s="88" t="s">
        <v>69</v>
      </c>
      <c r="C8" s="89">
        <v>39000</v>
      </c>
      <c r="D8" s="89">
        <v>39000</v>
      </c>
      <c r="E8" s="90" t="s">
        <v>35</v>
      </c>
      <c r="F8" s="88" t="s">
        <v>392</v>
      </c>
      <c r="G8" s="88" t="s">
        <v>392</v>
      </c>
      <c r="H8" s="91" t="s">
        <v>75</v>
      </c>
      <c r="I8" s="88" t="s">
        <v>236</v>
      </c>
      <c r="J8" s="28"/>
    </row>
    <row r="9" spans="1:10" ht="60" customHeight="1" x14ac:dyDescent="0.3">
      <c r="A9" s="87">
        <v>6</v>
      </c>
      <c r="B9" s="88" t="s">
        <v>36</v>
      </c>
      <c r="C9" s="89">
        <v>2100</v>
      </c>
      <c r="D9" s="89">
        <v>2100</v>
      </c>
      <c r="E9" s="90" t="s">
        <v>35</v>
      </c>
      <c r="F9" s="88" t="s">
        <v>393</v>
      </c>
      <c r="G9" s="88" t="s">
        <v>393</v>
      </c>
      <c r="H9" s="91" t="s">
        <v>75</v>
      </c>
      <c r="I9" s="88" t="s">
        <v>237</v>
      </c>
      <c r="J9" s="28"/>
    </row>
    <row r="10" spans="1:10" ht="60" customHeight="1" x14ac:dyDescent="0.3">
      <c r="A10" s="87">
        <v>7</v>
      </c>
      <c r="B10" s="88" t="s">
        <v>227</v>
      </c>
      <c r="C10" s="89">
        <v>95000</v>
      </c>
      <c r="D10" s="89">
        <v>95000</v>
      </c>
      <c r="E10" s="90" t="s">
        <v>35</v>
      </c>
      <c r="F10" s="88" t="s">
        <v>394</v>
      </c>
      <c r="G10" s="88" t="s">
        <v>394</v>
      </c>
      <c r="H10" s="91" t="s">
        <v>75</v>
      </c>
      <c r="I10" s="88" t="s">
        <v>238</v>
      </c>
      <c r="J10" s="28"/>
    </row>
    <row r="11" spans="1:10" ht="60" customHeight="1" x14ac:dyDescent="0.3">
      <c r="A11" s="92">
        <v>8</v>
      </c>
      <c r="B11" s="88" t="s">
        <v>228</v>
      </c>
      <c r="C11" s="89">
        <v>105000</v>
      </c>
      <c r="D11" s="89">
        <v>105000</v>
      </c>
      <c r="E11" s="90" t="s">
        <v>35</v>
      </c>
      <c r="F11" s="88" t="s">
        <v>395</v>
      </c>
      <c r="G11" s="88" t="s">
        <v>395</v>
      </c>
      <c r="H11" s="93" t="s">
        <v>75</v>
      </c>
      <c r="I11" s="88" t="s">
        <v>242</v>
      </c>
      <c r="J11" s="28"/>
    </row>
    <row r="12" spans="1:10" ht="60" customHeight="1" x14ac:dyDescent="0.3">
      <c r="A12" s="92">
        <v>9</v>
      </c>
      <c r="B12" s="88" t="s">
        <v>229</v>
      </c>
      <c r="C12" s="89">
        <v>14000</v>
      </c>
      <c r="D12" s="89">
        <v>14000</v>
      </c>
      <c r="E12" s="94" t="s">
        <v>35</v>
      </c>
      <c r="F12" s="88" t="s">
        <v>396</v>
      </c>
      <c r="G12" s="88" t="s">
        <v>396</v>
      </c>
      <c r="H12" s="93" t="s">
        <v>75</v>
      </c>
      <c r="I12" s="88" t="s">
        <v>241</v>
      </c>
      <c r="J12" s="31"/>
    </row>
    <row r="13" spans="1:10" ht="33" x14ac:dyDescent="0.3">
      <c r="A13" s="92">
        <v>10</v>
      </c>
      <c r="B13" s="88" t="s">
        <v>230</v>
      </c>
      <c r="C13" s="89">
        <v>20110</v>
      </c>
      <c r="D13" s="89">
        <v>20110</v>
      </c>
      <c r="E13" s="90" t="s">
        <v>35</v>
      </c>
      <c r="F13" s="88" t="s">
        <v>397</v>
      </c>
      <c r="G13" s="88" t="s">
        <v>397</v>
      </c>
      <c r="H13" s="91" t="s">
        <v>75</v>
      </c>
      <c r="I13" s="88" t="s">
        <v>240</v>
      </c>
      <c r="J13" s="31"/>
    </row>
    <row r="14" spans="1:10" ht="33" x14ac:dyDescent="0.3">
      <c r="A14" s="87">
        <v>11</v>
      </c>
      <c r="B14" s="95" t="s">
        <v>231</v>
      </c>
      <c r="C14" s="89">
        <v>4000</v>
      </c>
      <c r="D14" s="89">
        <v>4000</v>
      </c>
      <c r="E14" s="90" t="s">
        <v>35</v>
      </c>
      <c r="F14" s="88" t="s">
        <v>398</v>
      </c>
      <c r="G14" s="88" t="s">
        <v>398</v>
      </c>
      <c r="H14" s="91" t="s">
        <v>75</v>
      </c>
      <c r="I14" s="88" t="s">
        <v>239</v>
      </c>
      <c r="J14" s="31"/>
    </row>
    <row r="15" spans="1:10" x14ac:dyDescent="0.3">
      <c r="J15" s="28"/>
    </row>
    <row r="16" spans="1:10" x14ac:dyDescent="0.3">
      <c r="C16" s="35">
        <f>SUM(C3:C15)</f>
        <v>736314</v>
      </c>
      <c r="J16" s="28"/>
    </row>
    <row r="17" spans="10:10" x14ac:dyDescent="0.3">
      <c r="J17" s="28"/>
    </row>
    <row r="18" spans="10:10" x14ac:dyDescent="0.3">
      <c r="J18" s="28"/>
    </row>
    <row r="19" spans="10:10" x14ac:dyDescent="0.3">
      <c r="J19" s="28"/>
    </row>
    <row r="20" spans="10:10" x14ac:dyDescent="0.3">
      <c r="J20" s="28"/>
    </row>
    <row r="21" spans="10:10" x14ac:dyDescent="0.3">
      <c r="J21" s="28"/>
    </row>
    <row r="22" spans="10:10" x14ac:dyDescent="0.3">
      <c r="J22" s="28"/>
    </row>
    <row r="23" spans="10:10" x14ac:dyDescent="0.3">
      <c r="J23" s="28"/>
    </row>
    <row r="24" spans="10:10" x14ac:dyDescent="0.3">
      <c r="J24" s="28"/>
    </row>
    <row r="25" spans="10:10" x14ac:dyDescent="0.3">
      <c r="J25" s="28"/>
    </row>
    <row r="26" spans="10:10" x14ac:dyDescent="0.3">
      <c r="J26" s="28"/>
    </row>
    <row r="27" spans="10:10" x14ac:dyDescent="0.3">
      <c r="J27" s="28"/>
    </row>
    <row r="28" spans="10:10" x14ac:dyDescent="0.3">
      <c r="J28" s="28"/>
    </row>
    <row r="29" spans="10:10" x14ac:dyDescent="0.3">
      <c r="J29" s="28"/>
    </row>
    <row r="30" spans="10:10" x14ac:dyDescent="0.3">
      <c r="J30" s="28"/>
    </row>
    <row r="31" spans="10:10" x14ac:dyDescent="0.3">
      <c r="J31" s="28"/>
    </row>
    <row r="32" spans="10:10" x14ac:dyDescent="0.3">
      <c r="J32" s="28"/>
    </row>
  </sheetData>
  <mergeCells count="1">
    <mergeCell ref="A1:I1"/>
  </mergeCells>
  <pageMargins left="0.39370078740157483" right="0.31496062992125984" top="0.55118110236220474" bottom="0.55118110236220474" header="0.31496062992125984" footer="0.31496062992125984"/>
  <pageSetup paperSize="9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2"/>
  <sheetViews>
    <sheetView topLeftCell="A3" zoomScaleNormal="100" workbookViewId="0">
      <selection activeCell="F5" sqref="F5"/>
    </sheetView>
  </sheetViews>
  <sheetFormatPr defaultColWidth="9" defaultRowHeight="20.25" x14ac:dyDescent="0.3"/>
  <cols>
    <col min="1" max="1" width="6.375" style="30" customWidth="1"/>
    <col min="2" max="2" width="13.375" style="29" customWidth="1"/>
    <col min="3" max="3" width="16.125" style="29" customWidth="1"/>
    <col min="4" max="4" width="12" style="29" customWidth="1"/>
    <col min="5" max="5" width="10.75" style="29" customWidth="1"/>
    <col min="6" max="7" width="17.875" style="29" customWidth="1"/>
    <col min="8" max="8" width="18.375" style="29" customWidth="1"/>
    <col min="9" max="9" width="22.25" style="29" customWidth="1"/>
    <col min="10" max="16384" width="9" style="29"/>
  </cols>
  <sheetData>
    <row r="1" spans="1:10" ht="77.25" customHeight="1" x14ac:dyDescent="0.3">
      <c r="A1" s="109" t="s">
        <v>244</v>
      </c>
      <c r="B1" s="109"/>
      <c r="C1" s="109"/>
      <c r="D1" s="109"/>
      <c r="E1" s="109"/>
      <c r="F1" s="109"/>
      <c r="G1" s="109"/>
      <c r="H1" s="109"/>
      <c r="I1" s="109"/>
    </row>
    <row r="2" spans="1:10" ht="33" x14ac:dyDescent="0.3">
      <c r="A2" s="61" t="s">
        <v>2</v>
      </c>
      <c r="B2" s="61" t="s">
        <v>8</v>
      </c>
      <c r="C2" s="61" t="s">
        <v>9</v>
      </c>
      <c r="D2" s="61" t="s">
        <v>10</v>
      </c>
      <c r="E2" s="61" t="s">
        <v>11</v>
      </c>
      <c r="F2" s="62" t="s">
        <v>17</v>
      </c>
      <c r="G2" s="62" t="s">
        <v>18</v>
      </c>
      <c r="H2" s="61" t="s">
        <v>12</v>
      </c>
      <c r="I2" s="62" t="s">
        <v>13</v>
      </c>
    </row>
    <row r="3" spans="1:10" ht="39" customHeight="1" x14ac:dyDescent="0.3">
      <c r="A3" s="63">
        <v>2</v>
      </c>
      <c r="B3" s="63">
        <v>3</v>
      </c>
      <c r="C3" s="63">
        <v>4</v>
      </c>
      <c r="D3" s="63">
        <v>5</v>
      </c>
      <c r="E3" s="63">
        <v>6</v>
      </c>
      <c r="F3" s="63">
        <v>7</v>
      </c>
      <c r="G3" s="63">
        <v>8</v>
      </c>
      <c r="H3" s="63">
        <v>9</v>
      </c>
      <c r="I3" s="63">
        <v>10</v>
      </c>
    </row>
    <row r="4" spans="1:10" ht="60" customHeight="1" x14ac:dyDescent="0.3">
      <c r="A4" s="64">
        <v>1</v>
      </c>
      <c r="B4" s="65" t="s">
        <v>67</v>
      </c>
      <c r="C4" s="66">
        <v>498000</v>
      </c>
      <c r="D4" s="66">
        <v>498000</v>
      </c>
      <c r="E4" s="67" t="s">
        <v>35</v>
      </c>
      <c r="F4" s="65" t="s">
        <v>401</v>
      </c>
      <c r="G4" s="65" t="s">
        <v>401</v>
      </c>
      <c r="H4" s="43" t="s">
        <v>75</v>
      </c>
      <c r="I4" s="65" t="s">
        <v>252</v>
      </c>
      <c r="J4" s="28"/>
    </row>
    <row r="5" spans="1:10" ht="60" customHeight="1" x14ac:dyDescent="0.3">
      <c r="A5" s="64">
        <v>2</v>
      </c>
      <c r="B5" s="65" t="s">
        <v>245</v>
      </c>
      <c r="C5" s="66">
        <v>35000</v>
      </c>
      <c r="D5" s="66">
        <v>35000</v>
      </c>
      <c r="E5" s="67" t="s">
        <v>35</v>
      </c>
      <c r="F5" s="65" t="s">
        <v>402</v>
      </c>
      <c r="G5" s="65" t="s">
        <v>402</v>
      </c>
      <c r="H5" s="43" t="s">
        <v>75</v>
      </c>
      <c r="I5" s="65" t="s">
        <v>253</v>
      </c>
      <c r="J5" s="28"/>
    </row>
    <row r="6" spans="1:10" ht="60" customHeight="1" x14ac:dyDescent="0.3">
      <c r="A6" s="64">
        <v>3</v>
      </c>
      <c r="B6" s="65" t="s">
        <v>70</v>
      </c>
      <c r="C6" s="66">
        <v>63000</v>
      </c>
      <c r="D6" s="66">
        <v>62500</v>
      </c>
      <c r="E6" s="67" t="s">
        <v>35</v>
      </c>
      <c r="F6" s="65" t="s">
        <v>403</v>
      </c>
      <c r="G6" s="65" t="s">
        <v>418</v>
      </c>
      <c r="H6" s="43" t="s">
        <v>75</v>
      </c>
      <c r="I6" s="65" t="s">
        <v>254</v>
      </c>
      <c r="J6" s="28"/>
    </row>
    <row r="7" spans="1:10" ht="60" customHeight="1" x14ac:dyDescent="0.3">
      <c r="A7" s="64">
        <v>4</v>
      </c>
      <c r="B7" s="65" t="s">
        <v>121</v>
      </c>
      <c r="C7" s="66">
        <v>26000</v>
      </c>
      <c r="D7" s="66">
        <v>26000</v>
      </c>
      <c r="E7" s="67" t="s">
        <v>35</v>
      </c>
      <c r="F7" s="65" t="s">
        <v>404</v>
      </c>
      <c r="G7" s="65" t="s">
        <v>404</v>
      </c>
      <c r="H7" s="43" t="s">
        <v>75</v>
      </c>
      <c r="I7" s="65" t="s">
        <v>255</v>
      </c>
      <c r="J7" s="28"/>
    </row>
    <row r="8" spans="1:10" ht="60" customHeight="1" x14ac:dyDescent="0.3">
      <c r="A8" s="64">
        <v>5</v>
      </c>
      <c r="B8" s="65" t="s">
        <v>72</v>
      </c>
      <c r="C8" s="66">
        <v>20000</v>
      </c>
      <c r="D8" s="66">
        <v>19600</v>
      </c>
      <c r="E8" s="67" t="s">
        <v>35</v>
      </c>
      <c r="F8" s="65" t="s">
        <v>405</v>
      </c>
      <c r="G8" s="65" t="s">
        <v>405</v>
      </c>
      <c r="H8" s="43" t="s">
        <v>75</v>
      </c>
      <c r="I8" s="65" t="s">
        <v>256</v>
      </c>
      <c r="J8" s="28"/>
    </row>
    <row r="9" spans="1:10" ht="60" customHeight="1" x14ac:dyDescent="0.3">
      <c r="A9" s="64">
        <v>6</v>
      </c>
      <c r="B9" s="65" t="s">
        <v>246</v>
      </c>
      <c r="C9" s="66">
        <v>6750</v>
      </c>
      <c r="D9" s="66">
        <v>6750</v>
      </c>
      <c r="E9" s="67" t="s">
        <v>35</v>
      </c>
      <c r="F9" s="65" t="s">
        <v>406</v>
      </c>
      <c r="G9" s="65" t="s">
        <v>406</v>
      </c>
      <c r="H9" s="43" t="s">
        <v>75</v>
      </c>
      <c r="I9" s="65" t="s">
        <v>243</v>
      </c>
      <c r="J9" s="28"/>
    </row>
    <row r="10" spans="1:10" ht="60" customHeight="1" x14ac:dyDescent="0.3">
      <c r="A10" s="64">
        <v>7</v>
      </c>
      <c r="B10" s="65" t="s">
        <v>247</v>
      </c>
      <c r="C10" s="66">
        <v>84895</v>
      </c>
      <c r="D10" s="66">
        <v>84895</v>
      </c>
      <c r="E10" s="67" t="s">
        <v>35</v>
      </c>
      <c r="F10" s="65" t="s">
        <v>407</v>
      </c>
      <c r="G10" s="65" t="s">
        <v>407</v>
      </c>
      <c r="H10" s="43" t="s">
        <v>75</v>
      </c>
      <c r="I10" s="65" t="s">
        <v>257</v>
      </c>
      <c r="J10" s="28"/>
    </row>
    <row r="11" spans="1:10" ht="60" customHeight="1" x14ac:dyDescent="0.3">
      <c r="A11" s="64">
        <v>8</v>
      </c>
      <c r="B11" s="65" t="s">
        <v>248</v>
      </c>
      <c r="C11" s="66">
        <v>4000</v>
      </c>
      <c r="D11" s="66">
        <v>4000</v>
      </c>
      <c r="E11" s="67" t="s">
        <v>35</v>
      </c>
      <c r="F11" s="65" t="s">
        <v>408</v>
      </c>
      <c r="G11" s="65" t="s">
        <v>408</v>
      </c>
      <c r="H11" s="72" t="s">
        <v>75</v>
      </c>
      <c r="I11" s="65" t="s">
        <v>258</v>
      </c>
      <c r="J11" s="28"/>
    </row>
    <row r="12" spans="1:10" ht="60" customHeight="1" x14ac:dyDescent="0.3">
      <c r="A12" s="64">
        <v>9</v>
      </c>
      <c r="B12" s="65" t="s">
        <v>249</v>
      </c>
      <c r="C12" s="66">
        <v>4200</v>
      </c>
      <c r="D12" s="66">
        <v>4200</v>
      </c>
      <c r="E12" s="71" t="s">
        <v>35</v>
      </c>
      <c r="F12" s="65" t="s">
        <v>409</v>
      </c>
      <c r="G12" s="65" t="s">
        <v>409</v>
      </c>
      <c r="H12" s="72" t="s">
        <v>75</v>
      </c>
      <c r="I12" s="65" t="s">
        <v>259</v>
      </c>
      <c r="J12" s="31"/>
    </row>
    <row r="13" spans="1:10" ht="49.5" x14ac:dyDescent="0.3">
      <c r="A13" s="64">
        <v>10</v>
      </c>
      <c r="B13" s="65" t="s">
        <v>250</v>
      </c>
      <c r="C13" s="66">
        <v>44000</v>
      </c>
      <c r="D13" s="66">
        <v>44000</v>
      </c>
      <c r="E13" s="67" t="s">
        <v>35</v>
      </c>
      <c r="F13" s="65" t="s">
        <v>410</v>
      </c>
      <c r="G13" s="65" t="s">
        <v>410</v>
      </c>
      <c r="H13" s="43" t="s">
        <v>75</v>
      </c>
      <c r="I13" s="65" t="s">
        <v>260</v>
      </c>
      <c r="J13" s="31"/>
    </row>
    <row r="14" spans="1:10" ht="33" x14ac:dyDescent="0.3">
      <c r="A14" s="64">
        <v>11</v>
      </c>
      <c r="B14" s="65" t="s">
        <v>251</v>
      </c>
      <c r="C14" s="66">
        <v>70000</v>
      </c>
      <c r="D14" s="66">
        <v>70000</v>
      </c>
      <c r="E14" s="67" t="s">
        <v>35</v>
      </c>
      <c r="F14" s="65" t="s">
        <v>411</v>
      </c>
      <c r="G14" s="65" t="s">
        <v>411</v>
      </c>
      <c r="H14" s="43" t="s">
        <v>75</v>
      </c>
      <c r="I14" s="65" t="s">
        <v>261</v>
      </c>
      <c r="J14" s="31"/>
    </row>
    <row r="15" spans="1:10" ht="66" x14ac:dyDescent="0.3">
      <c r="A15" s="64">
        <v>12</v>
      </c>
      <c r="B15" s="65" t="s">
        <v>73</v>
      </c>
      <c r="C15" s="66">
        <v>414000</v>
      </c>
      <c r="D15" s="66">
        <v>413000</v>
      </c>
      <c r="E15" s="67" t="s">
        <v>35</v>
      </c>
      <c r="F15" s="65" t="s">
        <v>412</v>
      </c>
      <c r="G15" s="65" t="s">
        <v>417</v>
      </c>
      <c r="H15" s="43" t="s">
        <v>75</v>
      </c>
      <c r="I15" s="65" t="s">
        <v>262</v>
      </c>
      <c r="J15" s="28"/>
    </row>
    <row r="16" spans="1:10" ht="33" x14ac:dyDescent="0.3">
      <c r="A16" s="64">
        <v>13</v>
      </c>
      <c r="B16" s="65" t="s">
        <v>74</v>
      </c>
      <c r="C16" s="66">
        <v>10000</v>
      </c>
      <c r="D16" s="66">
        <v>10000</v>
      </c>
      <c r="E16" s="67" t="s">
        <v>35</v>
      </c>
      <c r="F16" s="65" t="s">
        <v>413</v>
      </c>
      <c r="G16" s="65" t="s">
        <v>413</v>
      </c>
      <c r="H16" s="43" t="s">
        <v>75</v>
      </c>
      <c r="I16" s="65" t="s">
        <v>263</v>
      </c>
      <c r="J16" s="28"/>
    </row>
    <row r="17" spans="1:10" ht="33" x14ac:dyDescent="0.3">
      <c r="A17" s="64">
        <v>14</v>
      </c>
      <c r="B17" s="65" t="s">
        <v>71</v>
      </c>
      <c r="C17" s="66">
        <v>40000</v>
      </c>
      <c r="D17" s="66">
        <v>40000</v>
      </c>
      <c r="E17" s="67" t="s">
        <v>35</v>
      </c>
      <c r="F17" s="65" t="s">
        <v>414</v>
      </c>
      <c r="G17" s="65" t="s">
        <v>414</v>
      </c>
      <c r="H17" s="43" t="s">
        <v>75</v>
      </c>
      <c r="I17" s="65" t="s">
        <v>264</v>
      </c>
      <c r="J17" s="28"/>
    </row>
    <row r="18" spans="1:10" ht="66" x14ac:dyDescent="0.3">
      <c r="A18" s="64">
        <v>15</v>
      </c>
      <c r="B18" s="65" t="s">
        <v>266</v>
      </c>
      <c r="C18" s="66">
        <v>86000</v>
      </c>
      <c r="D18" s="66">
        <v>85000</v>
      </c>
      <c r="E18" s="67" t="s">
        <v>35</v>
      </c>
      <c r="F18" s="65" t="s">
        <v>415</v>
      </c>
      <c r="G18" s="65" t="s">
        <v>416</v>
      </c>
      <c r="H18" s="43" t="s">
        <v>75</v>
      </c>
      <c r="I18" s="65" t="s">
        <v>265</v>
      </c>
      <c r="J18" s="28"/>
    </row>
    <row r="19" spans="1:10" x14ac:dyDescent="0.3">
      <c r="J19" s="28"/>
    </row>
    <row r="20" spans="1:10" x14ac:dyDescent="0.3">
      <c r="C20" s="35">
        <f>SUM(C3:C19)</f>
        <v>1405849</v>
      </c>
      <c r="J20" s="28"/>
    </row>
    <row r="21" spans="1:10" x14ac:dyDescent="0.3">
      <c r="J21" s="28"/>
    </row>
    <row r="22" spans="1:10" x14ac:dyDescent="0.3">
      <c r="J22" s="28"/>
    </row>
    <row r="23" spans="1:10" x14ac:dyDescent="0.3">
      <c r="J23" s="28"/>
    </row>
    <row r="24" spans="1:10" x14ac:dyDescent="0.3">
      <c r="J24" s="28"/>
    </row>
    <row r="25" spans="1:10" x14ac:dyDescent="0.3">
      <c r="J25" s="28"/>
    </row>
    <row r="26" spans="1:10" x14ac:dyDescent="0.3">
      <c r="J26" s="28"/>
    </row>
    <row r="27" spans="1:10" x14ac:dyDescent="0.3">
      <c r="J27" s="28"/>
    </row>
    <row r="28" spans="1:10" x14ac:dyDescent="0.3">
      <c r="J28" s="28"/>
    </row>
    <row r="29" spans="1:10" x14ac:dyDescent="0.3">
      <c r="J29" s="28"/>
    </row>
    <row r="30" spans="1:10" x14ac:dyDescent="0.3">
      <c r="J30" s="28"/>
    </row>
    <row r="31" spans="1:10" x14ac:dyDescent="0.3">
      <c r="J31" s="28"/>
    </row>
    <row r="32" spans="1:10" x14ac:dyDescent="0.3">
      <c r="J32" s="28"/>
    </row>
  </sheetData>
  <mergeCells count="1">
    <mergeCell ref="A1:I1"/>
  </mergeCells>
  <pageMargins left="0.39370078740157483" right="0.31496062992125984" top="0.55118110236220474" bottom="0.55118110236220474" header="0.31496062992125984" footer="0.31496062992125984"/>
  <pageSetup paperSize="9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1"/>
  <sheetViews>
    <sheetView tabSelected="1" zoomScaleNormal="100" workbookViewId="0">
      <selection activeCell="M8" sqref="M8"/>
    </sheetView>
  </sheetViews>
  <sheetFormatPr defaultColWidth="9" defaultRowHeight="16.5" x14ac:dyDescent="0.25"/>
  <cols>
    <col min="1" max="1" width="6.375" style="82" customWidth="1"/>
    <col min="2" max="2" width="13.375" style="75" customWidth="1"/>
    <col min="3" max="3" width="16.125" style="75" customWidth="1"/>
    <col min="4" max="4" width="13.125" style="75" customWidth="1"/>
    <col min="5" max="5" width="10.75" style="75" customWidth="1"/>
    <col min="6" max="7" width="17.875" style="75" customWidth="1"/>
    <col min="8" max="8" width="18.375" style="75" customWidth="1"/>
    <col min="9" max="9" width="22.25" style="75" customWidth="1"/>
    <col min="10" max="16384" width="9" style="75"/>
  </cols>
  <sheetData>
    <row r="1" spans="1:10" ht="77.25" customHeight="1" x14ac:dyDescent="0.25">
      <c r="A1" s="109" t="s">
        <v>268</v>
      </c>
      <c r="B1" s="109"/>
      <c r="C1" s="109"/>
      <c r="D1" s="109"/>
      <c r="E1" s="109"/>
      <c r="F1" s="109"/>
      <c r="G1" s="109"/>
      <c r="H1" s="109"/>
      <c r="I1" s="109"/>
    </row>
    <row r="2" spans="1:10" ht="33" x14ac:dyDescent="0.25">
      <c r="A2" s="61" t="s">
        <v>2</v>
      </c>
      <c r="B2" s="61" t="s">
        <v>8</v>
      </c>
      <c r="C2" s="61" t="s">
        <v>9</v>
      </c>
      <c r="D2" s="61" t="s">
        <v>10</v>
      </c>
      <c r="E2" s="61" t="s">
        <v>11</v>
      </c>
      <c r="F2" s="62" t="s">
        <v>17</v>
      </c>
      <c r="G2" s="62" t="s">
        <v>18</v>
      </c>
      <c r="H2" s="61" t="s">
        <v>12</v>
      </c>
      <c r="I2" s="62" t="s">
        <v>13</v>
      </c>
    </row>
    <row r="3" spans="1:10" ht="39" customHeight="1" x14ac:dyDescent="0.25">
      <c r="A3" s="63">
        <v>2</v>
      </c>
      <c r="B3" s="63">
        <v>3</v>
      </c>
      <c r="C3" s="63">
        <v>4</v>
      </c>
      <c r="D3" s="63">
        <v>5</v>
      </c>
      <c r="E3" s="63">
        <v>6</v>
      </c>
      <c r="F3" s="63">
        <v>7</v>
      </c>
      <c r="G3" s="63">
        <v>8</v>
      </c>
      <c r="H3" s="63">
        <v>9</v>
      </c>
      <c r="I3" s="63">
        <v>10</v>
      </c>
    </row>
    <row r="4" spans="1:10" ht="60" customHeight="1" x14ac:dyDescent="0.25">
      <c r="A4" s="64">
        <v>1</v>
      </c>
      <c r="B4" s="65" t="s">
        <v>269</v>
      </c>
      <c r="C4" s="66">
        <v>48720</v>
      </c>
      <c r="D4" s="66">
        <v>48720</v>
      </c>
      <c r="E4" s="67" t="s">
        <v>35</v>
      </c>
      <c r="F4" s="65" t="s">
        <v>419</v>
      </c>
      <c r="G4" s="65" t="s">
        <v>419</v>
      </c>
      <c r="H4" s="43" t="s">
        <v>75</v>
      </c>
      <c r="I4" s="65" t="s">
        <v>271</v>
      </c>
      <c r="J4" s="76"/>
    </row>
    <row r="5" spans="1:10" ht="60" customHeight="1" x14ac:dyDescent="0.25">
      <c r="A5" s="64">
        <v>2</v>
      </c>
      <c r="B5" s="65" t="s">
        <v>96</v>
      </c>
      <c r="C5" s="66">
        <v>57133</v>
      </c>
      <c r="D5" s="66">
        <v>57133</v>
      </c>
      <c r="E5" s="67" t="s">
        <v>35</v>
      </c>
      <c r="F5" s="65" t="s">
        <v>420</v>
      </c>
      <c r="G5" s="65" t="s">
        <v>420</v>
      </c>
      <c r="H5" s="43" t="s">
        <v>75</v>
      </c>
      <c r="I5" s="65" t="s">
        <v>274</v>
      </c>
      <c r="J5" s="76"/>
    </row>
    <row r="6" spans="1:10" ht="60" customHeight="1" x14ac:dyDescent="0.25">
      <c r="A6" s="64">
        <v>3</v>
      </c>
      <c r="B6" s="65" t="s">
        <v>269</v>
      </c>
      <c r="C6" s="66">
        <v>41685</v>
      </c>
      <c r="D6" s="66">
        <v>41685</v>
      </c>
      <c r="E6" s="67" t="s">
        <v>35</v>
      </c>
      <c r="F6" s="65" t="s">
        <v>421</v>
      </c>
      <c r="G6" s="65" t="s">
        <v>421</v>
      </c>
      <c r="H6" s="43" t="s">
        <v>75</v>
      </c>
      <c r="I6" s="65" t="s">
        <v>273</v>
      </c>
      <c r="J6" s="76"/>
    </row>
    <row r="7" spans="1:10" ht="60" customHeight="1" x14ac:dyDescent="0.25">
      <c r="A7" s="64">
        <v>4</v>
      </c>
      <c r="B7" s="65" t="s">
        <v>270</v>
      </c>
      <c r="C7" s="66">
        <v>2500000</v>
      </c>
      <c r="D7" s="66">
        <v>2478888</v>
      </c>
      <c r="E7" s="67" t="s">
        <v>275</v>
      </c>
      <c r="F7" s="65" t="s">
        <v>422</v>
      </c>
      <c r="G7" s="65" t="s">
        <v>423</v>
      </c>
      <c r="H7" s="43" t="s">
        <v>75</v>
      </c>
      <c r="I7" s="65" t="s">
        <v>272</v>
      </c>
      <c r="J7" s="76"/>
    </row>
    <row r="8" spans="1:10" x14ac:dyDescent="0.25">
      <c r="J8" s="76"/>
    </row>
    <row r="9" spans="1:10" x14ac:dyDescent="0.25">
      <c r="C9" s="83">
        <f>SUM(C3:C8)</f>
        <v>2647542</v>
      </c>
      <c r="J9" s="76"/>
    </row>
    <row r="10" spans="1:10" x14ac:dyDescent="0.25">
      <c r="J10" s="76"/>
    </row>
    <row r="11" spans="1:10" x14ac:dyDescent="0.25">
      <c r="J11" s="76"/>
    </row>
    <row r="12" spans="1:10" x14ac:dyDescent="0.25">
      <c r="J12" s="76"/>
    </row>
    <row r="13" spans="1:10" x14ac:dyDescent="0.25">
      <c r="J13" s="76"/>
    </row>
    <row r="14" spans="1:10" x14ac:dyDescent="0.25">
      <c r="J14" s="76"/>
    </row>
    <row r="15" spans="1:10" x14ac:dyDescent="0.25">
      <c r="J15" s="76"/>
    </row>
    <row r="16" spans="1:10" x14ac:dyDescent="0.25">
      <c r="J16" s="76"/>
    </row>
    <row r="17" spans="10:10" x14ac:dyDescent="0.25">
      <c r="J17" s="76"/>
    </row>
    <row r="18" spans="10:10" x14ac:dyDescent="0.25">
      <c r="J18" s="76"/>
    </row>
    <row r="19" spans="10:10" x14ac:dyDescent="0.25">
      <c r="J19" s="76"/>
    </row>
    <row r="20" spans="10:10" x14ac:dyDescent="0.25">
      <c r="J20" s="76"/>
    </row>
    <row r="21" spans="10:10" x14ac:dyDescent="0.25">
      <c r="J21" s="76"/>
    </row>
  </sheetData>
  <mergeCells count="1">
    <mergeCell ref="A1:I1"/>
  </mergeCells>
  <pageMargins left="0.39370078740157483" right="0.31496062992125984" top="0.55118110236220474" bottom="0.55118110236220474" header="0.31496062992125984" footer="0.31496062992125984"/>
  <pageSetup paperSize="9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3"/>
  <sheetViews>
    <sheetView zoomScaleNormal="100" workbookViewId="0">
      <selection activeCell="F10" sqref="F10"/>
    </sheetView>
  </sheetViews>
  <sheetFormatPr defaultColWidth="9" defaultRowHeight="24" x14ac:dyDescent="0.55000000000000004"/>
  <cols>
    <col min="1" max="1" width="6.375" style="3" customWidth="1"/>
    <col min="2" max="2" width="13.375" style="3" customWidth="1"/>
    <col min="3" max="3" width="16.125" style="3" customWidth="1"/>
    <col min="4" max="4" width="9.375" style="3" customWidth="1"/>
    <col min="5" max="5" width="10.75" style="3" customWidth="1"/>
    <col min="6" max="7" width="17.875" style="3" customWidth="1"/>
    <col min="8" max="8" width="18.375" style="3" customWidth="1"/>
    <col min="9" max="9" width="22.25" style="3" customWidth="1"/>
    <col min="10" max="16384" width="9" style="3"/>
  </cols>
  <sheetData>
    <row r="1" spans="1:10" ht="77.25" customHeight="1" x14ac:dyDescent="0.55000000000000004">
      <c r="A1" s="113" t="s">
        <v>276</v>
      </c>
      <c r="B1" s="113"/>
      <c r="C1" s="113"/>
      <c r="D1" s="113"/>
      <c r="E1" s="113"/>
      <c r="F1" s="113"/>
      <c r="G1" s="113"/>
      <c r="H1" s="113"/>
      <c r="I1" s="113"/>
      <c r="J1" s="2"/>
    </row>
    <row r="2" spans="1:10" ht="48" x14ac:dyDescent="0.55000000000000004">
      <c r="A2" s="4" t="s">
        <v>2</v>
      </c>
      <c r="B2" s="4" t="s">
        <v>8</v>
      </c>
      <c r="C2" s="4" t="s">
        <v>9</v>
      </c>
      <c r="D2" s="4" t="s">
        <v>10</v>
      </c>
      <c r="E2" s="4" t="s">
        <v>11</v>
      </c>
      <c r="F2" s="5" t="s">
        <v>17</v>
      </c>
      <c r="G2" s="5" t="s">
        <v>18</v>
      </c>
      <c r="H2" s="4" t="s">
        <v>12</v>
      </c>
      <c r="I2" s="5" t="s">
        <v>13</v>
      </c>
    </row>
    <row r="3" spans="1:10" ht="39" customHeight="1" x14ac:dyDescent="0.55000000000000004">
      <c r="A3" s="8">
        <v>2</v>
      </c>
      <c r="B3" s="8">
        <v>3</v>
      </c>
      <c r="C3" s="8">
        <v>4</v>
      </c>
      <c r="D3" s="8">
        <v>5</v>
      </c>
      <c r="E3" s="8">
        <v>6</v>
      </c>
      <c r="F3" s="8">
        <v>7</v>
      </c>
      <c r="G3" s="8">
        <v>8</v>
      </c>
      <c r="H3" s="8">
        <v>9</v>
      </c>
      <c r="I3" s="8">
        <v>10</v>
      </c>
    </row>
    <row r="4" spans="1:10" x14ac:dyDescent="0.55000000000000004">
      <c r="A4" s="1"/>
      <c r="B4" s="1"/>
      <c r="C4" s="1"/>
      <c r="D4" s="1"/>
      <c r="E4" s="1"/>
      <c r="F4" s="1"/>
      <c r="G4" s="1"/>
      <c r="H4" s="1"/>
      <c r="I4" s="1"/>
    </row>
    <row r="5" spans="1:10" x14ac:dyDescent="0.55000000000000004">
      <c r="A5" s="1"/>
      <c r="B5" s="1"/>
      <c r="C5" s="1"/>
      <c r="D5" s="1"/>
      <c r="E5" s="1"/>
      <c r="F5" s="1"/>
      <c r="G5" s="1"/>
      <c r="H5" s="1"/>
      <c r="I5" s="1"/>
    </row>
    <row r="6" spans="1:10" x14ac:dyDescent="0.55000000000000004">
      <c r="A6" s="1"/>
      <c r="B6" s="1"/>
      <c r="C6" s="1"/>
      <c r="D6" s="1"/>
      <c r="E6" s="1"/>
      <c r="F6" s="1"/>
      <c r="G6" s="1"/>
      <c r="H6" s="1"/>
      <c r="I6" s="1"/>
    </row>
    <row r="7" spans="1:10" x14ac:dyDescent="0.55000000000000004">
      <c r="A7" s="1"/>
      <c r="B7" s="1"/>
      <c r="C7" s="1"/>
      <c r="D7" s="1"/>
      <c r="E7" s="1"/>
      <c r="F7" s="1"/>
      <c r="G7" s="1"/>
      <c r="H7" s="1"/>
      <c r="I7" s="1"/>
    </row>
    <row r="8" spans="1:10" x14ac:dyDescent="0.55000000000000004">
      <c r="A8" s="1"/>
      <c r="B8" s="1"/>
      <c r="C8" s="1"/>
      <c r="D8" s="1"/>
      <c r="E8" s="1"/>
      <c r="F8" s="1"/>
      <c r="G8" s="1"/>
      <c r="H8" s="1"/>
      <c r="I8" s="1"/>
    </row>
    <row r="9" spans="1:10" x14ac:dyDescent="0.55000000000000004">
      <c r="A9" s="1"/>
      <c r="B9" s="1"/>
      <c r="C9" s="1"/>
      <c r="D9" s="1"/>
      <c r="E9" s="1"/>
      <c r="F9" s="1"/>
      <c r="G9" s="1"/>
      <c r="H9" s="1"/>
      <c r="I9" s="1"/>
    </row>
    <row r="10" spans="1:10" x14ac:dyDescent="0.55000000000000004">
      <c r="A10" s="1"/>
      <c r="B10" s="1"/>
      <c r="C10" s="1"/>
      <c r="D10" s="1"/>
      <c r="E10" s="1"/>
      <c r="F10" s="1"/>
      <c r="G10" s="1"/>
      <c r="H10" s="1"/>
      <c r="I10" s="1"/>
    </row>
    <row r="11" spans="1:10" x14ac:dyDescent="0.55000000000000004">
      <c r="A11" s="1"/>
      <c r="B11" s="1"/>
      <c r="C11" s="1"/>
      <c r="D11" s="1"/>
      <c r="E11" s="1"/>
      <c r="F11" s="1"/>
      <c r="G11" s="1"/>
      <c r="H11" s="1"/>
      <c r="I11" s="1"/>
    </row>
    <row r="12" spans="1:10" x14ac:dyDescent="0.55000000000000004">
      <c r="A12" s="1"/>
      <c r="B12" s="1"/>
      <c r="C12" s="1"/>
      <c r="D12" s="1"/>
      <c r="E12" s="1"/>
      <c r="F12" s="1"/>
      <c r="G12" s="1"/>
      <c r="H12" s="1"/>
      <c r="I12" s="1"/>
    </row>
    <row r="13" spans="1:10" x14ac:dyDescent="0.55000000000000004">
      <c r="A13" s="1"/>
      <c r="B13" s="1"/>
      <c r="C13" s="1"/>
      <c r="D13" s="1"/>
      <c r="E13" s="1"/>
      <c r="F13" s="1"/>
      <c r="G13" s="1"/>
      <c r="H13" s="1"/>
      <c r="I13" s="1"/>
    </row>
  </sheetData>
  <mergeCells count="1">
    <mergeCell ref="A1:I1"/>
  </mergeCells>
  <pageMargins left="0.39583333333333331" right="0.3125" top="0.75" bottom="0.75" header="0.3" footer="0.3"/>
  <pageSetup paperSize="9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4"/>
  <sheetViews>
    <sheetView view="pageLayout" zoomScaleNormal="100" workbookViewId="0">
      <selection activeCell="A24" sqref="A24:D24"/>
    </sheetView>
  </sheetViews>
  <sheetFormatPr defaultColWidth="9.125" defaultRowHeight="15" x14ac:dyDescent="0.25"/>
  <cols>
    <col min="1" max="1" width="14.75" style="96" customWidth="1"/>
    <col min="2" max="2" width="24.375" style="96" customWidth="1"/>
    <col min="3" max="3" width="22.625" style="96" customWidth="1"/>
    <col min="4" max="4" width="29.625" style="96" customWidth="1"/>
    <col min="5" max="16384" width="9.125" style="96"/>
  </cols>
  <sheetData>
    <row r="1" spans="1:4" ht="48.75" customHeight="1" x14ac:dyDescent="0.25">
      <c r="A1" s="121" t="s">
        <v>277</v>
      </c>
      <c r="B1" s="122"/>
      <c r="C1" s="122"/>
      <c r="D1" s="122"/>
    </row>
    <row r="2" spans="1:4" ht="20.25" x14ac:dyDescent="0.3">
      <c r="A2" s="97"/>
      <c r="B2" s="123" t="s">
        <v>3</v>
      </c>
      <c r="C2" s="124" t="s">
        <v>0</v>
      </c>
      <c r="D2" s="124" t="s">
        <v>1</v>
      </c>
    </row>
    <row r="3" spans="1:4" ht="20.25" x14ac:dyDescent="0.3">
      <c r="A3" s="98" t="s">
        <v>2</v>
      </c>
      <c r="B3" s="123"/>
      <c r="C3" s="125"/>
      <c r="D3" s="125"/>
    </row>
    <row r="4" spans="1:4" ht="20.25" x14ac:dyDescent="0.3">
      <c r="A4" s="99"/>
      <c r="B4" s="123"/>
      <c r="C4" s="126"/>
      <c r="D4" s="126"/>
    </row>
    <row r="5" spans="1:4" ht="20.25" x14ac:dyDescent="0.3">
      <c r="A5" s="16">
        <v>1</v>
      </c>
      <c r="B5" s="100" t="s">
        <v>14</v>
      </c>
      <c r="C5" s="16" t="s">
        <v>278</v>
      </c>
      <c r="D5" s="101"/>
    </row>
    <row r="6" spans="1:4" ht="20.25" x14ac:dyDescent="0.3">
      <c r="A6" s="16">
        <v>2</v>
      </c>
      <c r="B6" s="102" t="s">
        <v>4</v>
      </c>
      <c r="C6" s="103" t="s">
        <v>278</v>
      </c>
      <c r="D6" s="104"/>
    </row>
    <row r="7" spans="1:4" ht="20.25" x14ac:dyDescent="0.3">
      <c r="A7" s="16">
        <v>3</v>
      </c>
      <c r="B7" s="100" t="s">
        <v>15</v>
      </c>
      <c r="C7" s="27">
        <v>130</v>
      </c>
      <c r="D7" s="104">
        <f>'ต.ค.67'!C21+'พ.ย.67'!C17+'ธ.ค.67'!C10+'ม.ค.68'!C13+'ก.พ.68'!C17+'มี.ค.68'!C16+'เม.ย.68'!C14+'พ.ค.68'!C22+'มิ.ย.68'!C17+'ก.ค.68'!C16+'ส.ค.68'!C20+'ก.ย.68'!C9</f>
        <v>13800410.879999999</v>
      </c>
    </row>
    <row r="8" spans="1:4" ht="21.75" customHeight="1" x14ac:dyDescent="0.3">
      <c r="A8" s="16">
        <v>4</v>
      </c>
      <c r="B8" s="105" t="s">
        <v>16</v>
      </c>
      <c r="C8" s="32"/>
      <c r="D8" s="104"/>
    </row>
    <row r="9" spans="1:4" ht="20.25" x14ac:dyDescent="0.3">
      <c r="A9" s="16">
        <v>5</v>
      </c>
      <c r="B9" s="100" t="s">
        <v>279</v>
      </c>
      <c r="C9" s="16">
        <v>1</v>
      </c>
      <c r="D9" s="106">
        <v>2500000</v>
      </c>
    </row>
    <row r="10" spans="1:4" ht="20.25" x14ac:dyDescent="0.3">
      <c r="A10" s="100"/>
      <c r="B10" s="107" t="s">
        <v>5</v>
      </c>
      <c r="C10" s="108"/>
      <c r="D10" s="108">
        <f>D7+D9</f>
        <v>16300410.879999999</v>
      </c>
    </row>
    <row r="12" spans="1:4" ht="16.5" customHeight="1" x14ac:dyDescent="0.3">
      <c r="A12" s="116" t="s">
        <v>6</v>
      </c>
      <c r="B12" s="116"/>
      <c r="C12" s="116"/>
      <c r="D12" s="116"/>
    </row>
    <row r="13" spans="1:4" ht="20.25" x14ac:dyDescent="0.3">
      <c r="A13" s="115" t="s">
        <v>424</v>
      </c>
      <c r="B13" s="115"/>
      <c r="C13" s="115"/>
      <c r="D13" s="115"/>
    </row>
    <row r="14" spans="1:4" ht="20.25" x14ac:dyDescent="0.3">
      <c r="A14" s="117" t="s">
        <v>425</v>
      </c>
      <c r="B14" s="117"/>
      <c r="C14" s="117"/>
      <c r="D14" s="117"/>
    </row>
    <row r="15" spans="1:4" ht="20.25" x14ac:dyDescent="0.3">
      <c r="A15" s="117" t="s">
        <v>426</v>
      </c>
      <c r="B15" s="117"/>
      <c r="C15" s="117"/>
      <c r="D15" s="117"/>
    </row>
    <row r="16" spans="1:4" ht="20.25" x14ac:dyDescent="0.3">
      <c r="A16" s="117" t="s">
        <v>427</v>
      </c>
      <c r="B16" s="117"/>
      <c r="C16" s="117"/>
      <c r="D16" s="117"/>
    </row>
    <row r="17" spans="1:4" ht="20.25" x14ac:dyDescent="0.3">
      <c r="A17" s="117" t="s">
        <v>428</v>
      </c>
      <c r="B17" s="117"/>
      <c r="C17" s="117"/>
      <c r="D17" s="117"/>
    </row>
    <row r="18" spans="1:4" ht="20.25" x14ac:dyDescent="0.3">
      <c r="A18" s="117" t="s">
        <v>429</v>
      </c>
      <c r="B18" s="117"/>
      <c r="C18" s="117"/>
      <c r="D18" s="117"/>
    </row>
    <row r="19" spans="1:4" ht="20.25" x14ac:dyDescent="0.3">
      <c r="A19" s="115" t="s">
        <v>430</v>
      </c>
      <c r="B19" s="115"/>
      <c r="C19" s="115"/>
      <c r="D19" s="115"/>
    </row>
    <row r="20" spans="1:4" ht="20.25" x14ac:dyDescent="0.3">
      <c r="A20" s="117" t="s">
        <v>431</v>
      </c>
      <c r="B20" s="117"/>
      <c r="C20" s="117"/>
      <c r="D20" s="117"/>
    </row>
    <row r="21" spans="1:4" ht="20.25" x14ac:dyDescent="0.3">
      <c r="A21" s="119" t="s">
        <v>432</v>
      </c>
      <c r="B21" s="119"/>
      <c r="C21" s="119"/>
      <c r="D21" s="119"/>
    </row>
    <row r="22" spans="1:4" ht="20.25" x14ac:dyDescent="0.3">
      <c r="A22" s="119" t="s">
        <v>433</v>
      </c>
      <c r="B22" s="119"/>
      <c r="C22" s="119"/>
      <c r="D22" s="119"/>
    </row>
    <row r="23" spans="1:4" ht="20.25" x14ac:dyDescent="0.3">
      <c r="A23" s="120" t="s">
        <v>434</v>
      </c>
      <c r="B23" s="120"/>
      <c r="C23" s="120"/>
      <c r="D23" s="120"/>
    </row>
    <row r="24" spans="1:4" ht="20.25" x14ac:dyDescent="0.3">
      <c r="A24" s="117" t="s">
        <v>435</v>
      </c>
      <c r="B24" s="117"/>
      <c r="C24" s="117"/>
      <c r="D24" s="117"/>
    </row>
    <row r="25" spans="1:4" ht="20.25" x14ac:dyDescent="0.3">
      <c r="A25" s="116" t="s">
        <v>7</v>
      </c>
      <c r="B25" s="116"/>
      <c r="C25" s="116"/>
      <c r="D25" s="116"/>
    </row>
    <row r="26" spans="1:4" ht="18.75" customHeight="1" x14ac:dyDescent="0.3">
      <c r="A26" s="118" t="s">
        <v>280</v>
      </c>
      <c r="B26" s="118"/>
      <c r="C26" s="118"/>
      <c r="D26" s="118"/>
    </row>
    <row r="27" spans="1:4" ht="18" customHeight="1" x14ac:dyDescent="0.3">
      <c r="A27" s="116"/>
      <c r="B27" s="116"/>
      <c r="C27" s="116"/>
      <c r="D27" s="116"/>
    </row>
    <row r="28" spans="1:4" ht="16.5" customHeight="1" x14ac:dyDescent="0.25">
      <c r="A28" s="114"/>
      <c r="B28" s="114"/>
      <c r="C28" s="114"/>
      <c r="D28" s="114"/>
    </row>
    <row r="29" spans="1:4" ht="18" customHeight="1" x14ac:dyDescent="0.25">
      <c r="A29" s="114"/>
      <c r="B29" s="114"/>
      <c r="C29" s="114"/>
      <c r="D29" s="114"/>
    </row>
    <row r="30" spans="1:4" ht="17.25" customHeight="1" x14ac:dyDescent="0.25">
      <c r="A30" s="114"/>
      <c r="B30" s="114"/>
      <c r="C30" s="114"/>
      <c r="D30" s="114"/>
    </row>
    <row r="31" spans="1:4" ht="17.25" customHeight="1" x14ac:dyDescent="0.25">
      <c r="A31" s="114"/>
      <c r="B31" s="114"/>
      <c r="C31" s="114"/>
      <c r="D31" s="114"/>
    </row>
    <row r="32" spans="1:4" ht="17.25" customHeight="1" x14ac:dyDescent="0.25">
      <c r="A32" s="114"/>
      <c r="B32" s="114"/>
      <c r="C32" s="114"/>
      <c r="D32" s="114"/>
    </row>
    <row r="33" spans="1:4" ht="18" customHeight="1" x14ac:dyDescent="0.25">
      <c r="A33" s="114"/>
      <c r="B33" s="114"/>
      <c r="C33" s="114"/>
      <c r="D33" s="114"/>
    </row>
    <row r="34" spans="1:4" x14ac:dyDescent="0.25">
      <c r="A34" s="114"/>
      <c r="B34" s="114"/>
      <c r="C34" s="114"/>
      <c r="D34" s="114"/>
    </row>
  </sheetData>
  <mergeCells count="27">
    <mergeCell ref="A1:D1"/>
    <mergeCell ref="B2:B4"/>
    <mergeCell ref="C2:C4"/>
    <mergeCell ref="D2:D4"/>
    <mergeCell ref="A12:D12"/>
    <mergeCell ref="A13:D13"/>
    <mergeCell ref="A27:D27"/>
    <mergeCell ref="A14:D14"/>
    <mergeCell ref="A15:D15"/>
    <mergeCell ref="A16:D16"/>
    <mergeCell ref="A17:D17"/>
    <mergeCell ref="A25:D25"/>
    <mergeCell ref="A26:D26"/>
    <mergeCell ref="A18:D18"/>
    <mergeCell ref="A19:D19"/>
    <mergeCell ref="A20:D20"/>
    <mergeCell ref="A21:D21"/>
    <mergeCell ref="A22:D22"/>
    <mergeCell ref="A23:D23"/>
    <mergeCell ref="A24:D24"/>
    <mergeCell ref="A33:D33"/>
    <mergeCell ref="A34:D34"/>
    <mergeCell ref="A28:D28"/>
    <mergeCell ref="A29:D29"/>
    <mergeCell ref="A30:D30"/>
    <mergeCell ref="A31:D31"/>
    <mergeCell ref="A32:D32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15"/>
  <sheetViews>
    <sheetView workbookViewId="0">
      <selection activeCell="A17" sqref="A17"/>
    </sheetView>
  </sheetViews>
  <sheetFormatPr defaultRowHeight="14.25" x14ac:dyDescent="0.2"/>
  <cols>
    <col min="1" max="1" width="80.375" customWidth="1"/>
  </cols>
  <sheetData>
    <row r="1" spans="1:1" ht="24" x14ac:dyDescent="0.55000000000000004">
      <c r="A1" s="6" t="s">
        <v>19</v>
      </c>
    </row>
    <row r="2" spans="1:1" ht="24" x14ac:dyDescent="0.55000000000000004">
      <c r="A2" s="7" t="s">
        <v>20</v>
      </c>
    </row>
    <row r="3" spans="1:1" ht="24" x14ac:dyDescent="0.55000000000000004">
      <c r="A3" s="1" t="s">
        <v>21</v>
      </c>
    </row>
    <row r="4" spans="1:1" ht="24" x14ac:dyDescent="0.55000000000000004">
      <c r="A4" s="1" t="s">
        <v>22</v>
      </c>
    </row>
    <row r="5" spans="1:1" ht="24" x14ac:dyDescent="0.55000000000000004">
      <c r="A5" s="1" t="s">
        <v>23</v>
      </c>
    </row>
    <row r="6" spans="1:1" ht="24" x14ac:dyDescent="0.55000000000000004">
      <c r="A6" s="1" t="s">
        <v>24</v>
      </c>
    </row>
    <row r="7" spans="1:1" ht="24" x14ac:dyDescent="0.55000000000000004">
      <c r="A7" s="1" t="s">
        <v>25</v>
      </c>
    </row>
    <row r="8" spans="1:1" ht="24" x14ac:dyDescent="0.55000000000000004">
      <c r="A8" s="1" t="s">
        <v>26</v>
      </c>
    </row>
    <row r="9" spans="1:1" ht="24" x14ac:dyDescent="0.55000000000000004">
      <c r="A9" s="1" t="s">
        <v>27</v>
      </c>
    </row>
    <row r="10" spans="1:1" ht="24" x14ac:dyDescent="0.55000000000000004">
      <c r="A10" s="1" t="s">
        <v>28</v>
      </c>
    </row>
    <row r="11" spans="1:1" ht="24" x14ac:dyDescent="0.55000000000000004">
      <c r="A11" s="1" t="s">
        <v>29</v>
      </c>
    </row>
    <row r="12" spans="1:1" ht="24" x14ac:dyDescent="0.55000000000000004">
      <c r="A12" s="1" t="s">
        <v>30</v>
      </c>
    </row>
    <row r="13" spans="1:1" ht="24" x14ac:dyDescent="0.55000000000000004">
      <c r="A13" s="1" t="s">
        <v>31</v>
      </c>
    </row>
    <row r="14" spans="1:1" ht="24" x14ac:dyDescent="0.55000000000000004">
      <c r="A14" s="1" t="s">
        <v>32</v>
      </c>
    </row>
    <row r="15" spans="1:1" ht="24" x14ac:dyDescent="0.55000000000000004">
      <c r="A15" s="3"/>
    </row>
  </sheetData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opLeftCell="A12" zoomScaleNormal="100" workbookViewId="0">
      <selection activeCell="K12" sqref="A1:XFD1048576"/>
    </sheetView>
  </sheetViews>
  <sheetFormatPr defaultColWidth="9" defaultRowHeight="16.5" x14ac:dyDescent="0.25"/>
  <cols>
    <col min="1" max="1" width="6.375" style="49" customWidth="1"/>
    <col min="2" max="2" width="13.375" style="46" customWidth="1"/>
    <col min="3" max="3" width="16.125" style="46" customWidth="1"/>
    <col min="4" max="4" width="10.875" style="46" customWidth="1"/>
    <col min="5" max="5" width="10.75" style="46" customWidth="1"/>
    <col min="6" max="7" width="17.875" style="46" customWidth="1"/>
    <col min="8" max="8" width="18.375" style="46" customWidth="1"/>
    <col min="9" max="9" width="22.25" style="46" customWidth="1"/>
    <col min="10" max="16384" width="9" style="46"/>
  </cols>
  <sheetData>
    <row r="1" spans="1:10" ht="77.25" customHeight="1" x14ac:dyDescent="0.25">
      <c r="A1" s="110" t="s">
        <v>86</v>
      </c>
      <c r="B1" s="110"/>
      <c r="C1" s="110"/>
      <c r="D1" s="110"/>
      <c r="E1" s="110"/>
      <c r="F1" s="110"/>
      <c r="G1" s="110"/>
      <c r="H1" s="110"/>
      <c r="I1" s="110"/>
    </row>
    <row r="2" spans="1:10" ht="33" x14ac:dyDescent="0.25">
      <c r="A2" s="36" t="s">
        <v>2</v>
      </c>
      <c r="B2" s="36" t="s">
        <v>8</v>
      </c>
      <c r="C2" s="36" t="s">
        <v>9</v>
      </c>
      <c r="D2" s="36" t="s">
        <v>10</v>
      </c>
      <c r="E2" s="36" t="s">
        <v>11</v>
      </c>
      <c r="F2" s="37" t="s">
        <v>17</v>
      </c>
      <c r="G2" s="37" t="s">
        <v>18</v>
      </c>
      <c r="H2" s="36" t="s">
        <v>12</v>
      </c>
      <c r="I2" s="37" t="s">
        <v>13</v>
      </c>
    </row>
    <row r="3" spans="1:10" ht="39" customHeight="1" x14ac:dyDescent="0.25">
      <c r="A3" s="38">
        <v>2</v>
      </c>
      <c r="B3" s="38">
        <v>3</v>
      </c>
      <c r="C3" s="38">
        <v>4</v>
      </c>
      <c r="D3" s="38">
        <v>5</v>
      </c>
      <c r="E3" s="38">
        <v>6</v>
      </c>
      <c r="F3" s="38">
        <v>7</v>
      </c>
      <c r="G3" s="38">
        <v>8</v>
      </c>
      <c r="H3" s="38">
        <v>9</v>
      </c>
      <c r="I3" s="38">
        <v>10</v>
      </c>
    </row>
    <row r="4" spans="1:10" ht="39.950000000000003" customHeight="1" x14ac:dyDescent="0.25">
      <c r="A4" s="40">
        <v>1</v>
      </c>
      <c r="B4" s="41" t="s">
        <v>33</v>
      </c>
      <c r="C4" s="45">
        <v>468227.34</v>
      </c>
      <c r="D4" s="45">
        <v>468227.34</v>
      </c>
      <c r="E4" s="42" t="s">
        <v>35</v>
      </c>
      <c r="F4" s="41" t="s">
        <v>296</v>
      </c>
      <c r="G4" s="41" t="s">
        <v>296</v>
      </c>
      <c r="H4" s="43" t="s">
        <v>75</v>
      </c>
      <c r="I4" s="47" t="s">
        <v>152</v>
      </c>
      <c r="J4" s="48"/>
    </row>
    <row r="5" spans="1:10" ht="39.950000000000003" customHeight="1" x14ac:dyDescent="0.25">
      <c r="A5" s="40">
        <v>2</v>
      </c>
      <c r="B5" s="41" t="s">
        <v>33</v>
      </c>
      <c r="C5" s="45">
        <v>38750.400000000001</v>
      </c>
      <c r="D5" s="45">
        <v>38750.400000000001</v>
      </c>
      <c r="E5" s="42" t="s">
        <v>35</v>
      </c>
      <c r="F5" s="41" t="s">
        <v>295</v>
      </c>
      <c r="G5" s="41" t="s">
        <v>295</v>
      </c>
      <c r="H5" s="43" t="s">
        <v>75</v>
      </c>
      <c r="I5" s="47" t="s">
        <v>153</v>
      </c>
      <c r="J5" s="48"/>
    </row>
    <row r="6" spans="1:10" ht="39.950000000000003" customHeight="1" x14ac:dyDescent="0.25">
      <c r="A6" s="40">
        <v>3</v>
      </c>
      <c r="B6" s="41" t="s">
        <v>33</v>
      </c>
      <c r="C6" s="45">
        <v>495410.58</v>
      </c>
      <c r="D6" s="45">
        <v>495410.58</v>
      </c>
      <c r="E6" s="42" t="s">
        <v>35</v>
      </c>
      <c r="F6" s="41" t="s">
        <v>297</v>
      </c>
      <c r="G6" s="41" t="s">
        <v>297</v>
      </c>
      <c r="H6" s="43" t="s">
        <v>75</v>
      </c>
      <c r="I6" s="47" t="s">
        <v>151</v>
      </c>
      <c r="J6" s="48"/>
    </row>
    <row r="7" spans="1:10" ht="39.950000000000003" customHeight="1" x14ac:dyDescent="0.25">
      <c r="A7" s="40">
        <v>4</v>
      </c>
      <c r="B7" s="41" t="s">
        <v>33</v>
      </c>
      <c r="C7" s="45">
        <v>30031.56</v>
      </c>
      <c r="D7" s="45">
        <v>30031.56</v>
      </c>
      <c r="E7" s="42" t="s">
        <v>35</v>
      </c>
      <c r="F7" s="41" t="s">
        <v>298</v>
      </c>
      <c r="G7" s="41" t="s">
        <v>298</v>
      </c>
      <c r="H7" s="43" t="s">
        <v>75</v>
      </c>
      <c r="I7" s="47" t="s">
        <v>150</v>
      </c>
      <c r="J7" s="48"/>
    </row>
    <row r="8" spans="1:10" ht="39.950000000000003" customHeight="1" x14ac:dyDescent="0.25">
      <c r="A8" s="40">
        <v>5</v>
      </c>
      <c r="B8" s="41" t="s">
        <v>33</v>
      </c>
      <c r="C8" s="45">
        <v>400</v>
      </c>
      <c r="D8" s="45">
        <v>400</v>
      </c>
      <c r="E8" s="42" t="s">
        <v>35</v>
      </c>
      <c r="F8" s="41" t="s">
        <v>299</v>
      </c>
      <c r="G8" s="41" t="s">
        <v>299</v>
      </c>
      <c r="H8" s="43" t="s">
        <v>75</v>
      </c>
      <c r="I8" s="47" t="s">
        <v>149</v>
      </c>
      <c r="J8" s="48"/>
    </row>
    <row r="9" spans="1:10" ht="39.950000000000003" customHeight="1" x14ac:dyDescent="0.25">
      <c r="A9" s="40">
        <v>6</v>
      </c>
      <c r="B9" s="41" t="s">
        <v>33</v>
      </c>
      <c r="C9" s="45">
        <v>13800</v>
      </c>
      <c r="D9" s="45">
        <v>13800</v>
      </c>
      <c r="E9" s="42" t="s">
        <v>35</v>
      </c>
      <c r="F9" s="41" t="s">
        <v>300</v>
      </c>
      <c r="G9" s="41" t="s">
        <v>300</v>
      </c>
      <c r="H9" s="43" t="s">
        <v>75</v>
      </c>
      <c r="I9" s="47" t="s">
        <v>148</v>
      </c>
      <c r="J9" s="48"/>
    </row>
    <row r="10" spans="1:10" ht="39.950000000000003" customHeight="1" x14ac:dyDescent="0.25">
      <c r="A10" s="40">
        <v>7</v>
      </c>
      <c r="B10" s="41" t="s">
        <v>34</v>
      </c>
      <c r="C10" s="45">
        <v>83130</v>
      </c>
      <c r="D10" s="45">
        <v>83130</v>
      </c>
      <c r="E10" s="42" t="s">
        <v>35</v>
      </c>
      <c r="F10" s="41" t="s">
        <v>301</v>
      </c>
      <c r="G10" s="41" t="s">
        <v>301</v>
      </c>
      <c r="H10" s="43" t="s">
        <v>75</v>
      </c>
      <c r="I10" s="47" t="s">
        <v>147</v>
      </c>
      <c r="J10" s="48"/>
    </row>
    <row r="11" spans="1:10" ht="39.950000000000003" customHeight="1" x14ac:dyDescent="0.25">
      <c r="A11" s="40">
        <v>8</v>
      </c>
      <c r="B11" s="41" t="s">
        <v>34</v>
      </c>
      <c r="C11" s="45">
        <v>23875</v>
      </c>
      <c r="D11" s="45">
        <v>23875</v>
      </c>
      <c r="E11" s="42" t="s">
        <v>35</v>
      </c>
      <c r="F11" s="41" t="s">
        <v>302</v>
      </c>
      <c r="G11" s="41" t="s">
        <v>302</v>
      </c>
      <c r="H11" s="43" t="s">
        <v>75</v>
      </c>
      <c r="I11" s="47" t="s">
        <v>146</v>
      </c>
      <c r="J11" s="48"/>
    </row>
    <row r="12" spans="1:10" ht="39.950000000000003" customHeight="1" x14ac:dyDescent="0.25">
      <c r="A12" s="40">
        <v>9</v>
      </c>
      <c r="B12" s="41" t="s">
        <v>34</v>
      </c>
      <c r="C12" s="45">
        <v>12830</v>
      </c>
      <c r="D12" s="45">
        <v>12830</v>
      </c>
      <c r="E12" s="42" t="s">
        <v>35</v>
      </c>
      <c r="F12" s="41" t="s">
        <v>303</v>
      </c>
      <c r="G12" s="41" t="s">
        <v>303</v>
      </c>
      <c r="H12" s="43" t="s">
        <v>75</v>
      </c>
      <c r="I12" s="47" t="s">
        <v>145</v>
      </c>
      <c r="J12" s="48"/>
    </row>
    <row r="13" spans="1:10" ht="39.950000000000003" customHeight="1" x14ac:dyDescent="0.25">
      <c r="A13" s="40">
        <v>10</v>
      </c>
      <c r="B13" s="41" t="s">
        <v>34</v>
      </c>
      <c r="C13" s="45">
        <v>1100</v>
      </c>
      <c r="D13" s="45">
        <v>1100</v>
      </c>
      <c r="E13" s="42" t="s">
        <v>35</v>
      </c>
      <c r="F13" s="41" t="s">
        <v>304</v>
      </c>
      <c r="G13" s="41" t="s">
        <v>304</v>
      </c>
      <c r="H13" s="43" t="s">
        <v>75</v>
      </c>
      <c r="I13" s="47" t="s">
        <v>144</v>
      </c>
      <c r="J13" s="48"/>
    </row>
    <row r="14" spans="1:10" ht="39.950000000000003" customHeight="1" x14ac:dyDescent="0.25">
      <c r="A14" s="40">
        <v>11</v>
      </c>
      <c r="B14" s="41" t="s">
        <v>34</v>
      </c>
      <c r="C14" s="45">
        <v>25790</v>
      </c>
      <c r="D14" s="45">
        <v>25790</v>
      </c>
      <c r="E14" s="42" t="s">
        <v>35</v>
      </c>
      <c r="F14" s="41" t="s">
        <v>305</v>
      </c>
      <c r="G14" s="41" t="s">
        <v>305</v>
      </c>
      <c r="H14" s="43" t="s">
        <v>75</v>
      </c>
      <c r="I14" s="47" t="s">
        <v>142</v>
      </c>
      <c r="J14" s="48"/>
    </row>
    <row r="15" spans="1:10" ht="39.950000000000003" customHeight="1" x14ac:dyDescent="0.25">
      <c r="A15" s="40">
        <v>12</v>
      </c>
      <c r="B15" s="41" t="s">
        <v>81</v>
      </c>
      <c r="C15" s="45">
        <v>21150</v>
      </c>
      <c r="D15" s="45">
        <v>21150</v>
      </c>
      <c r="E15" s="42" t="s">
        <v>35</v>
      </c>
      <c r="F15" s="41" t="s">
        <v>306</v>
      </c>
      <c r="G15" s="41" t="s">
        <v>306</v>
      </c>
      <c r="H15" s="43" t="s">
        <v>75</v>
      </c>
      <c r="I15" s="47" t="s">
        <v>143</v>
      </c>
      <c r="J15" s="48"/>
    </row>
    <row r="16" spans="1:10" x14ac:dyDescent="0.25">
      <c r="J16" s="48"/>
    </row>
    <row r="17" spans="3:10" x14ac:dyDescent="0.25">
      <c r="C17" s="50">
        <f>SUM(C3:C16)</f>
        <v>1214498.8800000001</v>
      </c>
      <c r="J17" s="48"/>
    </row>
    <row r="18" spans="3:10" x14ac:dyDescent="0.25">
      <c r="J18" s="48"/>
    </row>
    <row r="19" spans="3:10" x14ac:dyDescent="0.25">
      <c r="J19" s="48"/>
    </row>
    <row r="20" spans="3:10" x14ac:dyDescent="0.25">
      <c r="J20" s="48"/>
    </row>
    <row r="21" spans="3:10" x14ac:dyDescent="0.25">
      <c r="J21" s="48"/>
    </row>
    <row r="22" spans="3:10" x14ac:dyDescent="0.25">
      <c r="J22" s="48"/>
    </row>
    <row r="23" spans="3:10" x14ac:dyDescent="0.25">
      <c r="J23" s="48"/>
    </row>
    <row r="24" spans="3:10" x14ac:dyDescent="0.25">
      <c r="J24" s="48"/>
    </row>
    <row r="25" spans="3:10" x14ac:dyDescent="0.25">
      <c r="J25" s="48"/>
    </row>
    <row r="26" spans="3:10" x14ac:dyDescent="0.25">
      <c r="J26" s="48"/>
    </row>
    <row r="27" spans="3:10" x14ac:dyDescent="0.25">
      <c r="J27" s="48"/>
    </row>
    <row r="28" spans="3:10" x14ac:dyDescent="0.25">
      <c r="J28" s="48"/>
    </row>
    <row r="29" spans="3:10" x14ac:dyDescent="0.25">
      <c r="J29" s="48"/>
    </row>
    <row r="30" spans="3:10" x14ac:dyDescent="0.25">
      <c r="J30" s="48"/>
    </row>
    <row r="31" spans="3:10" x14ac:dyDescent="0.25">
      <c r="J31" s="48"/>
    </row>
    <row r="32" spans="3:10" x14ac:dyDescent="0.25">
      <c r="J32" s="48"/>
    </row>
    <row r="33" spans="10:10" x14ac:dyDescent="0.25">
      <c r="J33" s="48"/>
    </row>
    <row r="34" spans="10:10" x14ac:dyDescent="0.25">
      <c r="J34" s="48"/>
    </row>
    <row r="35" spans="10:10" x14ac:dyDescent="0.25">
      <c r="J35" s="48"/>
    </row>
    <row r="36" spans="10:10" x14ac:dyDescent="0.25">
      <c r="J36" s="48"/>
    </row>
    <row r="37" spans="10:10" x14ac:dyDescent="0.25">
      <c r="J37" s="48"/>
    </row>
    <row r="38" spans="10:10" x14ac:dyDescent="0.25">
      <c r="J38" s="48"/>
    </row>
    <row r="39" spans="10:10" x14ac:dyDescent="0.25">
      <c r="J39" s="48"/>
    </row>
  </sheetData>
  <mergeCells count="1">
    <mergeCell ref="A1:I1"/>
  </mergeCells>
  <pageMargins left="0.39583333333333331" right="0.3125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zoomScaleNormal="100" workbookViewId="0">
      <selection activeCell="F11" sqref="F11"/>
    </sheetView>
  </sheetViews>
  <sheetFormatPr defaultColWidth="9" defaultRowHeight="16.5" x14ac:dyDescent="0.25"/>
  <cols>
    <col min="1" max="1" width="6.375" style="49" customWidth="1"/>
    <col min="2" max="2" width="13.375" style="46" customWidth="1"/>
    <col min="3" max="3" width="16.125" style="46" customWidth="1"/>
    <col min="4" max="4" width="10.375" style="46" customWidth="1"/>
    <col min="5" max="5" width="10.75" style="46" customWidth="1"/>
    <col min="6" max="7" width="17.875" style="46" customWidth="1"/>
    <col min="8" max="8" width="18.375" style="46" customWidth="1"/>
    <col min="9" max="9" width="22.25" style="46" customWidth="1"/>
    <col min="10" max="16384" width="9" style="46"/>
  </cols>
  <sheetData>
    <row r="1" spans="1:10" ht="77.25" customHeight="1" x14ac:dyDescent="0.25">
      <c r="A1" s="110" t="s">
        <v>85</v>
      </c>
      <c r="B1" s="110"/>
      <c r="C1" s="110"/>
      <c r="D1" s="110"/>
      <c r="E1" s="110"/>
      <c r="F1" s="110"/>
      <c r="G1" s="110"/>
      <c r="H1" s="110"/>
      <c r="I1" s="110"/>
    </row>
    <row r="2" spans="1:10" ht="33" x14ac:dyDescent="0.25">
      <c r="A2" s="36" t="s">
        <v>2</v>
      </c>
      <c r="B2" s="36" t="s">
        <v>8</v>
      </c>
      <c r="C2" s="36" t="s">
        <v>9</v>
      </c>
      <c r="D2" s="36" t="s">
        <v>10</v>
      </c>
      <c r="E2" s="36" t="s">
        <v>11</v>
      </c>
      <c r="F2" s="37" t="s">
        <v>17</v>
      </c>
      <c r="G2" s="37" t="s">
        <v>18</v>
      </c>
      <c r="H2" s="36" t="s">
        <v>12</v>
      </c>
      <c r="I2" s="37" t="s">
        <v>13</v>
      </c>
    </row>
    <row r="3" spans="1:10" ht="39" customHeight="1" x14ac:dyDescent="0.25">
      <c r="A3" s="38">
        <v>2</v>
      </c>
      <c r="B3" s="38">
        <v>3</v>
      </c>
      <c r="C3" s="38">
        <v>4</v>
      </c>
      <c r="D3" s="38">
        <v>5</v>
      </c>
      <c r="E3" s="38">
        <v>6</v>
      </c>
      <c r="F3" s="38">
        <v>7</v>
      </c>
      <c r="G3" s="38">
        <v>8</v>
      </c>
      <c r="H3" s="38">
        <v>9</v>
      </c>
      <c r="I3" s="38">
        <v>10</v>
      </c>
    </row>
    <row r="4" spans="1:10" ht="39.950000000000003" customHeight="1" x14ac:dyDescent="0.25">
      <c r="A4" s="40">
        <v>1</v>
      </c>
      <c r="B4" s="41" t="s">
        <v>82</v>
      </c>
      <c r="C4" s="51">
        <v>15300</v>
      </c>
      <c r="D4" s="51">
        <v>15300</v>
      </c>
      <c r="E4" s="42" t="s">
        <v>35</v>
      </c>
      <c r="F4" s="20" t="s">
        <v>307</v>
      </c>
      <c r="G4" s="20" t="s">
        <v>307</v>
      </c>
      <c r="H4" s="43" t="s">
        <v>75</v>
      </c>
      <c r="I4" s="20" t="s">
        <v>154</v>
      </c>
      <c r="J4" s="48"/>
    </row>
    <row r="5" spans="1:10" ht="39.950000000000003" customHeight="1" x14ac:dyDescent="0.25">
      <c r="A5" s="40">
        <v>2</v>
      </c>
      <c r="B5" s="41" t="s">
        <v>83</v>
      </c>
      <c r="C5" s="51">
        <v>6306</v>
      </c>
      <c r="D5" s="51">
        <v>6306</v>
      </c>
      <c r="E5" s="42" t="s">
        <v>35</v>
      </c>
      <c r="F5" s="20" t="s">
        <v>308</v>
      </c>
      <c r="G5" s="20" t="s">
        <v>308</v>
      </c>
      <c r="H5" s="43" t="s">
        <v>75</v>
      </c>
      <c r="I5" s="20" t="s">
        <v>155</v>
      </c>
      <c r="J5" s="48"/>
    </row>
    <row r="6" spans="1:10" ht="39.950000000000003" customHeight="1" x14ac:dyDescent="0.25">
      <c r="A6" s="40">
        <v>3</v>
      </c>
      <c r="B6" s="41" t="s">
        <v>78</v>
      </c>
      <c r="C6" s="51">
        <v>21650</v>
      </c>
      <c r="D6" s="51">
        <v>21650</v>
      </c>
      <c r="E6" s="42" t="s">
        <v>35</v>
      </c>
      <c r="F6" s="20" t="s">
        <v>309</v>
      </c>
      <c r="G6" s="20" t="s">
        <v>309</v>
      </c>
      <c r="H6" s="43" t="s">
        <v>75</v>
      </c>
      <c r="I6" s="20" t="s">
        <v>156</v>
      </c>
      <c r="J6" s="48"/>
    </row>
    <row r="7" spans="1:10" ht="39.950000000000003" customHeight="1" x14ac:dyDescent="0.25">
      <c r="A7" s="40">
        <v>4</v>
      </c>
      <c r="B7" s="41" t="s">
        <v>83</v>
      </c>
      <c r="C7" s="51">
        <v>3200</v>
      </c>
      <c r="D7" s="51">
        <v>3200</v>
      </c>
      <c r="E7" s="42" t="s">
        <v>35</v>
      </c>
      <c r="F7" s="20" t="s">
        <v>310</v>
      </c>
      <c r="G7" s="20" t="s">
        <v>310</v>
      </c>
      <c r="H7" s="43" t="s">
        <v>75</v>
      </c>
      <c r="I7" s="20" t="s">
        <v>157</v>
      </c>
      <c r="J7" s="48"/>
    </row>
    <row r="8" spans="1:10" ht="39.950000000000003" customHeight="1" x14ac:dyDescent="0.25">
      <c r="A8" s="40">
        <v>5</v>
      </c>
      <c r="B8" s="41" t="s">
        <v>84</v>
      </c>
      <c r="C8" s="51">
        <v>1800</v>
      </c>
      <c r="D8" s="51">
        <v>1800</v>
      </c>
      <c r="E8" s="42" t="s">
        <v>35</v>
      </c>
      <c r="F8" s="20" t="s">
        <v>311</v>
      </c>
      <c r="G8" s="20" t="s">
        <v>311</v>
      </c>
      <c r="H8" s="43" t="s">
        <v>75</v>
      </c>
      <c r="I8" s="20" t="s">
        <v>158</v>
      </c>
      <c r="J8" s="48"/>
    </row>
    <row r="9" spans="1:10" x14ac:dyDescent="0.25">
      <c r="J9" s="48"/>
    </row>
    <row r="10" spans="1:10" x14ac:dyDescent="0.25">
      <c r="C10" s="50">
        <f>SUM(C3:C9)</f>
        <v>48260</v>
      </c>
      <c r="J10" s="48"/>
    </row>
    <row r="11" spans="1:10" x14ac:dyDescent="0.25">
      <c r="J11" s="48"/>
    </row>
    <row r="12" spans="1:10" x14ac:dyDescent="0.25">
      <c r="J12" s="48"/>
    </row>
    <row r="13" spans="1:10" x14ac:dyDescent="0.25">
      <c r="J13" s="48"/>
    </row>
    <row r="14" spans="1:10" x14ac:dyDescent="0.25">
      <c r="J14" s="48"/>
    </row>
    <row r="15" spans="1:10" x14ac:dyDescent="0.25">
      <c r="J15" s="48"/>
    </row>
    <row r="16" spans="1:10" x14ac:dyDescent="0.25">
      <c r="J16" s="48"/>
    </row>
    <row r="17" spans="10:10" x14ac:dyDescent="0.25">
      <c r="J17" s="48"/>
    </row>
    <row r="18" spans="10:10" x14ac:dyDescent="0.25">
      <c r="J18" s="48"/>
    </row>
    <row r="19" spans="10:10" x14ac:dyDescent="0.25">
      <c r="J19" s="48"/>
    </row>
    <row r="20" spans="10:10" x14ac:dyDescent="0.25">
      <c r="J20" s="48"/>
    </row>
    <row r="21" spans="10:10" x14ac:dyDescent="0.25">
      <c r="J21" s="48"/>
    </row>
    <row r="22" spans="10:10" x14ac:dyDescent="0.25">
      <c r="J22" s="48"/>
    </row>
    <row r="23" spans="10:10" x14ac:dyDescent="0.25">
      <c r="J23" s="48"/>
    </row>
    <row r="24" spans="10:10" x14ac:dyDescent="0.25">
      <c r="J24" s="48"/>
    </row>
    <row r="25" spans="10:10" x14ac:dyDescent="0.25">
      <c r="J25" s="48"/>
    </row>
    <row r="26" spans="10:10" x14ac:dyDescent="0.25">
      <c r="J26" s="48"/>
    </row>
    <row r="27" spans="10:10" x14ac:dyDescent="0.25">
      <c r="J27" s="48"/>
    </row>
    <row r="28" spans="10:10" x14ac:dyDescent="0.25">
      <c r="J28" s="48"/>
    </row>
    <row r="29" spans="10:10" x14ac:dyDescent="0.25">
      <c r="J29" s="48"/>
    </row>
    <row r="30" spans="10:10" x14ac:dyDescent="0.25">
      <c r="J30" s="48"/>
    </row>
    <row r="31" spans="10:10" x14ac:dyDescent="0.25">
      <c r="J31" s="48"/>
    </row>
    <row r="32" spans="10:10" x14ac:dyDescent="0.25">
      <c r="J32" s="48"/>
    </row>
  </sheetData>
  <mergeCells count="1">
    <mergeCell ref="A1:I1"/>
  </mergeCells>
  <pageMargins left="0.39583333333333331" right="0.3125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4"/>
  <sheetViews>
    <sheetView topLeftCell="A3" zoomScaleNormal="100" workbookViewId="0">
      <selection activeCell="F7" sqref="F7"/>
    </sheetView>
  </sheetViews>
  <sheetFormatPr defaultColWidth="9" defaultRowHeight="20.25" x14ac:dyDescent="0.3"/>
  <cols>
    <col min="1" max="1" width="6.375" style="21" customWidth="1"/>
    <col min="2" max="2" width="13.375" style="15" customWidth="1"/>
    <col min="3" max="3" width="16.125" style="15" customWidth="1"/>
    <col min="4" max="4" width="10.875" style="15" customWidth="1"/>
    <col min="5" max="5" width="10.75" style="15" customWidth="1"/>
    <col min="6" max="7" width="17.875" style="15" customWidth="1"/>
    <col min="8" max="8" width="18.375" style="15" customWidth="1"/>
    <col min="9" max="9" width="22.25" style="15" customWidth="1"/>
    <col min="10" max="16384" width="9" style="15"/>
  </cols>
  <sheetData>
    <row r="1" spans="1:10" ht="77.25" customHeight="1" x14ac:dyDescent="0.3">
      <c r="A1" s="110" t="s">
        <v>87</v>
      </c>
      <c r="B1" s="110"/>
      <c r="C1" s="110"/>
      <c r="D1" s="110"/>
      <c r="E1" s="110"/>
      <c r="F1" s="110"/>
      <c r="G1" s="110"/>
      <c r="H1" s="110"/>
      <c r="I1" s="110"/>
    </row>
    <row r="2" spans="1:10" ht="33" x14ac:dyDescent="0.3">
      <c r="A2" s="36" t="s">
        <v>2</v>
      </c>
      <c r="B2" s="36" t="s">
        <v>8</v>
      </c>
      <c r="C2" s="36" t="s">
        <v>9</v>
      </c>
      <c r="D2" s="36" t="s">
        <v>10</v>
      </c>
      <c r="E2" s="36" t="s">
        <v>11</v>
      </c>
      <c r="F2" s="37" t="s">
        <v>17</v>
      </c>
      <c r="G2" s="37" t="s">
        <v>18</v>
      </c>
      <c r="H2" s="36" t="s">
        <v>12</v>
      </c>
      <c r="I2" s="37" t="s">
        <v>13</v>
      </c>
    </row>
    <row r="3" spans="1:10" ht="39" customHeight="1" x14ac:dyDescent="0.3">
      <c r="A3" s="38">
        <v>2</v>
      </c>
      <c r="B3" s="38">
        <v>3</v>
      </c>
      <c r="C3" s="38">
        <v>4</v>
      </c>
      <c r="D3" s="38">
        <v>5</v>
      </c>
      <c r="E3" s="38">
        <v>6</v>
      </c>
      <c r="F3" s="38">
        <v>7</v>
      </c>
      <c r="G3" s="38">
        <v>8</v>
      </c>
      <c r="H3" s="38">
        <v>9</v>
      </c>
      <c r="I3" s="38">
        <v>10</v>
      </c>
    </row>
    <row r="4" spans="1:10" ht="39.950000000000003" customHeight="1" x14ac:dyDescent="0.3">
      <c r="A4" s="40">
        <v>1</v>
      </c>
      <c r="B4" s="20" t="s">
        <v>88</v>
      </c>
      <c r="C4" s="51">
        <v>1500</v>
      </c>
      <c r="D4" s="51">
        <v>1500</v>
      </c>
      <c r="E4" s="42" t="s">
        <v>35</v>
      </c>
      <c r="F4" s="20" t="s">
        <v>312</v>
      </c>
      <c r="G4" s="20" t="s">
        <v>312</v>
      </c>
      <c r="H4" s="43" t="s">
        <v>75</v>
      </c>
      <c r="I4" s="20" t="s">
        <v>160</v>
      </c>
      <c r="J4" s="19"/>
    </row>
    <row r="5" spans="1:10" ht="39.950000000000003" customHeight="1" x14ac:dyDescent="0.3">
      <c r="A5" s="40">
        <v>2</v>
      </c>
      <c r="B5" s="20" t="s">
        <v>89</v>
      </c>
      <c r="C5" s="51">
        <v>3150</v>
      </c>
      <c r="D5" s="51">
        <v>3150</v>
      </c>
      <c r="E5" s="42" t="s">
        <v>35</v>
      </c>
      <c r="F5" s="20" t="s">
        <v>313</v>
      </c>
      <c r="G5" s="20" t="s">
        <v>313</v>
      </c>
      <c r="H5" s="43" t="s">
        <v>75</v>
      </c>
      <c r="I5" s="20" t="s">
        <v>159</v>
      </c>
      <c r="J5" s="19"/>
    </row>
    <row r="6" spans="1:10" ht="39.950000000000003" customHeight="1" x14ac:dyDescent="0.3">
      <c r="A6" s="40">
        <v>3</v>
      </c>
      <c r="B6" s="20" t="s">
        <v>90</v>
      </c>
      <c r="C6" s="51">
        <v>600</v>
      </c>
      <c r="D6" s="51">
        <v>600</v>
      </c>
      <c r="E6" s="42" t="s">
        <v>35</v>
      </c>
      <c r="F6" s="20" t="s">
        <v>314</v>
      </c>
      <c r="G6" s="20" t="s">
        <v>314</v>
      </c>
      <c r="H6" s="43" t="s">
        <v>75</v>
      </c>
      <c r="I6" s="20" t="s">
        <v>161</v>
      </c>
      <c r="J6" s="19"/>
    </row>
    <row r="7" spans="1:10" ht="45" customHeight="1" x14ac:dyDescent="0.3">
      <c r="A7" s="40">
        <v>4</v>
      </c>
      <c r="B7" s="20" t="s">
        <v>91</v>
      </c>
      <c r="C7" s="51">
        <v>5500</v>
      </c>
      <c r="D7" s="51">
        <v>5500</v>
      </c>
      <c r="E7" s="42" t="s">
        <v>35</v>
      </c>
      <c r="F7" s="20" t="s">
        <v>315</v>
      </c>
      <c r="G7" s="20" t="s">
        <v>315</v>
      </c>
      <c r="H7" s="43" t="s">
        <v>75</v>
      </c>
      <c r="I7" s="20" t="s">
        <v>162</v>
      </c>
      <c r="J7" s="19"/>
    </row>
    <row r="8" spans="1:10" ht="39.950000000000003" customHeight="1" x14ac:dyDescent="0.3">
      <c r="A8" s="40">
        <v>5</v>
      </c>
      <c r="B8" s="20" t="s">
        <v>37</v>
      </c>
      <c r="C8" s="51">
        <v>200000</v>
      </c>
      <c r="D8" s="51">
        <v>196000</v>
      </c>
      <c r="E8" s="42" t="s">
        <v>35</v>
      </c>
      <c r="F8" s="20" t="s">
        <v>316</v>
      </c>
      <c r="G8" s="20" t="s">
        <v>318</v>
      </c>
      <c r="H8" s="43" t="s">
        <v>75</v>
      </c>
      <c r="I8" s="20" t="s">
        <v>163</v>
      </c>
      <c r="J8" s="19"/>
    </row>
    <row r="9" spans="1:10" ht="46.5" customHeight="1" x14ac:dyDescent="0.3">
      <c r="A9" s="40">
        <v>6</v>
      </c>
      <c r="B9" s="20" t="s">
        <v>38</v>
      </c>
      <c r="C9" s="51">
        <v>200000</v>
      </c>
      <c r="D9" s="51">
        <v>196000</v>
      </c>
      <c r="E9" s="42" t="s">
        <v>35</v>
      </c>
      <c r="F9" s="20" t="s">
        <v>317</v>
      </c>
      <c r="G9" s="20" t="s">
        <v>319</v>
      </c>
      <c r="H9" s="43" t="s">
        <v>75</v>
      </c>
      <c r="I9" s="20" t="s">
        <v>164</v>
      </c>
      <c r="J9" s="19"/>
    </row>
    <row r="10" spans="1:10" ht="42" customHeight="1" x14ac:dyDescent="0.3">
      <c r="A10" s="40">
        <v>7</v>
      </c>
      <c r="B10" s="20" t="s">
        <v>39</v>
      </c>
      <c r="C10" s="51">
        <v>200000</v>
      </c>
      <c r="D10" s="51">
        <v>196000</v>
      </c>
      <c r="E10" s="42" t="s">
        <v>35</v>
      </c>
      <c r="F10" s="20" t="s">
        <v>316</v>
      </c>
      <c r="G10" s="20" t="s">
        <v>318</v>
      </c>
      <c r="H10" s="43" t="s">
        <v>75</v>
      </c>
      <c r="I10" s="20" t="s">
        <v>165</v>
      </c>
      <c r="J10" s="19"/>
    </row>
    <row r="11" spans="1:10" x14ac:dyDescent="0.3">
      <c r="J11" s="19"/>
    </row>
    <row r="12" spans="1:10" x14ac:dyDescent="0.3">
      <c r="J12" s="19"/>
    </row>
    <row r="13" spans="1:10" x14ac:dyDescent="0.3">
      <c r="C13" s="33">
        <f>SUM(C3:C12)</f>
        <v>610754</v>
      </c>
      <c r="J13" s="19"/>
    </row>
    <row r="14" spans="1:10" x14ac:dyDescent="0.3">
      <c r="J14" s="19"/>
    </row>
    <row r="15" spans="1:10" x14ac:dyDescent="0.3">
      <c r="J15" s="19"/>
    </row>
    <row r="16" spans="1:10" x14ac:dyDescent="0.3">
      <c r="J16" s="19"/>
    </row>
    <row r="17" spans="10:10" x14ac:dyDescent="0.3">
      <c r="J17" s="19"/>
    </row>
    <row r="18" spans="10:10" x14ac:dyDescent="0.3">
      <c r="J18" s="19"/>
    </row>
    <row r="19" spans="10:10" x14ac:dyDescent="0.3">
      <c r="J19" s="19"/>
    </row>
    <row r="20" spans="10:10" x14ac:dyDescent="0.3">
      <c r="J20" s="19"/>
    </row>
    <row r="21" spans="10:10" x14ac:dyDescent="0.3">
      <c r="J21" s="19"/>
    </row>
    <row r="22" spans="10:10" x14ac:dyDescent="0.3">
      <c r="J22" s="19"/>
    </row>
    <row r="23" spans="10:10" x14ac:dyDescent="0.3">
      <c r="J23" s="19"/>
    </row>
    <row r="24" spans="10:10" x14ac:dyDescent="0.3">
      <c r="J24" s="19"/>
    </row>
    <row r="25" spans="10:10" x14ac:dyDescent="0.3">
      <c r="J25" s="19"/>
    </row>
    <row r="26" spans="10:10" x14ac:dyDescent="0.3">
      <c r="J26" s="19"/>
    </row>
    <row r="27" spans="10:10" x14ac:dyDescent="0.3">
      <c r="J27" s="19"/>
    </row>
    <row r="28" spans="10:10" x14ac:dyDescent="0.3">
      <c r="J28" s="19"/>
    </row>
    <row r="29" spans="10:10" x14ac:dyDescent="0.3">
      <c r="J29" s="19"/>
    </row>
    <row r="30" spans="10:10" x14ac:dyDescent="0.3">
      <c r="J30" s="19"/>
    </row>
    <row r="31" spans="10:10" x14ac:dyDescent="0.3">
      <c r="J31" s="19"/>
    </row>
    <row r="32" spans="10:10" x14ac:dyDescent="0.3">
      <c r="J32" s="19"/>
    </row>
    <row r="33" spans="10:10" x14ac:dyDescent="0.3">
      <c r="J33" s="19"/>
    </row>
    <row r="34" spans="10:10" x14ac:dyDescent="0.3">
      <c r="J34" s="19"/>
    </row>
  </sheetData>
  <mergeCells count="1">
    <mergeCell ref="A1:I1"/>
  </mergeCells>
  <pageMargins left="0.39370078740157483" right="0.31496062992125984" top="0.55118110236220474" bottom="0.55118110236220474" header="0.31496062992125984" footer="0.31496062992125984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9"/>
  <sheetViews>
    <sheetView topLeftCell="A14" zoomScaleNormal="100" workbookViewId="0">
      <selection activeCell="E20" sqref="E20"/>
    </sheetView>
  </sheetViews>
  <sheetFormatPr defaultColWidth="9" defaultRowHeight="24" x14ac:dyDescent="0.55000000000000004"/>
  <cols>
    <col min="1" max="1" width="6.375" style="11" customWidth="1"/>
    <col min="2" max="2" width="13.375" style="9" customWidth="1"/>
    <col min="3" max="3" width="16.125" style="9" customWidth="1"/>
    <col min="4" max="4" width="12" style="9" customWidth="1"/>
    <col min="5" max="5" width="10.75" style="9" customWidth="1"/>
    <col min="6" max="7" width="17.875" style="9" customWidth="1"/>
    <col min="8" max="8" width="18.375" style="9" customWidth="1"/>
    <col min="9" max="9" width="22.25" style="9" customWidth="1"/>
    <col min="10" max="16384" width="9" style="9"/>
  </cols>
  <sheetData>
    <row r="1" spans="1:10" ht="77.25" customHeight="1" x14ac:dyDescent="0.55000000000000004">
      <c r="A1" s="111" t="s">
        <v>92</v>
      </c>
      <c r="B1" s="111"/>
      <c r="C1" s="111"/>
      <c r="D1" s="111"/>
      <c r="E1" s="111"/>
      <c r="F1" s="111"/>
      <c r="G1" s="111"/>
      <c r="H1" s="111"/>
      <c r="I1" s="111"/>
    </row>
    <row r="2" spans="1:10" ht="39" x14ac:dyDescent="0.55000000000000004">
      <c r="A2" s="53" t="s">
        <v>2</v>
      </c>
      <c r="B2" s="53" t="s">
        <v>8</v>
      </c>
      <c r="C2" s="53" t="s">
        <v>9</v>
      </c>
      <c r="D2" s="53" t="s">
        <v>10</v>
      </c>
      <c r="E2" s="53" t="s">
        <v>11</v>
      </c>
      <c r="F2" s="54" t="s">
        <v>17</v>
      </c>
      <c r="G2" s="54" t="s">
        <v>18</v>
      </c>
      <c r="H2" s="53" t="s">
        <v>12</v>
      </c>
      <c r="I2" s="54" t="s">
        <v>13</v>
      </c>
    </row>
    <row r="3" spans="1:10" ht="39" customHeight="1" x14ac:dyDescent="0.55000000000000004">
      <c r="A3" s="55">
        <v>2</v>
      </c>
      <c r="B3" s="55">
        <v>3</v>
      </c>
      <c r="C3" s="55">
        <v>4</v>
      </c>
      <c r="D3" s="55">
        <v>5</v>
      </c>
      <c r="E3" s="55">
        <v>6</v>
      </c>
      <c r="F3" s="55">
        <v>7</v>
      </c>
      <c r="G3" s="55">
        <v>8</v>
      </c>
      <c r="H3" s="55">
        <v>9</v>
      </c>
      <c r="I3" s="55">
        <v>10</v>
      </c>
    </row>
    <row r="4" spans="1:10" s="13" customFormat="1" ht="60" customHeight="1" x14ac:dyDescent="0.55000000000000004">
      <c r="A4" s="56">
        <v>1</v>
      </c>
      <c r="B4" s="52" t="s">
        <v>93</v>
      </c>
      <c r="C4" s="57">
        <v>3222</v>
      </c>
      <c r="D4" s="57">
        <v>3222</v>
      </c>
      <c r="E4" s="58" t="s">
        <v>35</v>
      </c>
      <c r="F4" s="52" t="s">
        <v>320</v>
      </c>
      <c r="G4" s="52" t="s">
        <v>320</v>
      </c>
      <c r="H4" s="59" t="s">
        <v>75</v>
      </c>
      <c r="I4" s="60" t="s">
        <v>198</v>
      </c>
      <c r="J4" s="12"/>
    </row>
    <row r="5" spans="1:10" s="13" customFormat="1" ht="60" customHeight="1" x14ac:dyDescent="0.55000000000000004">
      <c r="A5" s="56">
        <v>2</v>
      </c>
      <c r="B5" s="52" t="s">
        <v>94</v>
      </c>
      <c r="C5" s="57">
        <v>3350</v>
      </c>
      <c r="D5" s="57">
        <v>3350</v>
      </c>
      <c r="E5" s="58" t="s">
        <v>35</v>
      </c>
      <c r="F5" s="52" t="s">
        <v>321</v>
      </c>
      <c r="G5" s="52" t="s">
        <v>321</v>
      </c>
      <c r="H5" s="59" t="s">
        <v>75</v>
      </c>
      <c r="I5" s="52" t="s">
        <v>166</v>
      </c>
      <c r="J5" s="12"/>
    </row>
    <row r="6" spans="1:10" s="13" customFormat="1" ht="60" customHeight="1" x14ac:dyDescent="0.55000000000000004">
      <c r="A6" s="56">
        <v>3</v>
      </c>
      <c r="B6" s="52" t="s">
        <v>95</v>
      </c>
      <c r="C6" s="57">
        <v>400</v>
      </c>
      <c r="D6" s="57">
        <v>400</v>
      </c>
      <c r="E6" s="58" t="s">
        <v>35</v>
      </c>
      <c r="F6" s="52" t="s">
        <v>322</v>
      </c>
      <c r="G6" s="52" t="s">
        <v>322</v>
      </c>
      <c r="H6" s="59" t="s">
        <v>75</v>
      </c>
      <c r="I6" s="52" t="s">
        <v>167</v>
      </c>
      <c r="J6" s="12"/>
    </row>
    <row r="7" spans="1:10" s="13" customFormat="1" ht="60" customHeight="1" x14ac:dyDescent="0.55000000000000004">
      <c r="A7" s="56">
        <v>4</v>
      </c>
      <c r="B7" s="52" t="s">
        <v>96</v>
      </c>
      <c r="C7" s="57">
        <v>9307</v>
      </c>
      <c r="D7" s="57">
        <v>9307</v>
      </c>
      <c r="E7" s="58" t="s">
        <v>35</v>
      </c>
      <c r="F7" s="52" t="s">
        <v>323</v>
      </c>
      <c r="G7" s="52" t="s">
        <v>323</v>
      </c>
      <c r="H7" s="59" t="s">
        <v>75</v>
      </c>
      <c r="I7" s="52" t="s">
        <v>168</v>
      </c>
      <c r="J7" s="12"/>
    </row>
    <row r="8" spans="1:10" s="13" customFormat="1" ht="60" customHeight="1" x14ac:dyDescent="0.55000000000000004">
      <c r="A8" s="56">
        <v>5</v>
      </c>
      <c r="B8" s="52" t="s">
        <v>97</v>
      </c>
      <c r="C8" s="57">
        <v>2400</v>
      </c>
      <c r="D8" s="57">
        <v>2400</v>
      </c>
      <c r="E8" s="58" t="s">
        <v>35</v>
      </c>
      <c r="F8" s="52" t="s">
        <v>324</v>
      </c>
      <c r="G8" s="52" t="s">
        <v>324</v>
      </c>
      <c r="H8" s="59" t="s">
        <v>75</v>
      </c>
      <c r="I8" s="52" t="s">
        <v>169</v>
      </c>
      <c r="J8" s="12"/>
    </row>
    <row r="9" spans="1:10" s="13" customFormat="1" ht="60" customHeight="1" x14ac:dyDescent="0.55000000000000004">
      <c r="A9" s="56">
        <v>6</v>
      </c>
      <c r="B9" s="52" t="s">
        <v>98</v>
      </c>
      <c r="C9" s="57">
        <v>16800</v>
      </c>
      <c r="D9" s="57">
        <v>16800</v>
      </c>
      <c r="E9" s="58" t="s">
        <v>35</v>
      </c>
      <c r="F9" s="52" t="s">
        <v>325</v>
      </c>
      <c r="G9" s="52" t="s">
        <v>325</v>
      </c>
      <c r="H9" s="59" t="s">
        <v>75</v>
      </c>
      <c r="I9" s="52" t="s">
        <v>127</v>
      </c>
      <c r="J9" s="12"/>
    </row>
    <row r="10" spans="1:10" s="13" customFormat="1" ht="60" customHeight="1" x14ac:dyDescent="0.55000000000000004">
      <c r="A10" s="56">
        <v>7</v>
      </c>
      <c r="B10" s="52" t="s">
        <v>99</v>
      </c>
      <c r="C10" s="57">
        <v>61460</v>
      </c>
      <c r="D10" s="57">
        <v>61460</v>
      </c>
      <c r="E10" s="58" t="s">
        <v>35</v>
      </c>
      <c r="F10" s="52" t="s">
        <v>326</v>
      </c>
      <c r="G10" s="52" t="s">
        <v>326</v>
      </c>
      <c r="H10" s="59" t="s">
        <v>75</v>
      </c>
      <c r="I10" s="52" t="s">
        <v>170</v>
      </c>
      <c r="J10" s="12"/>
    </row>
    <row r="11" spans="1:10" s="13" customFormat="1" ht="60" customHeight="1" x14ac:dyDescent="0.55000000000000004">
      <c r="A11" s="56">
        <v>8</v>
      </c>
      <c r="B11" s="52" t="s">
        <v>100</v>
      </c>
      <c r="C11" s="57">
        <v>3000</v>
      </c>
      <c r="D11" s="57">
        <v>3000</v>
      </c>
      <c r="E11" s="58" t="s">
        <v>35</v>
      </c>
      <c r="F11" s="52" t="s">
        <v>327</v>
      </c>
      <c r="G11" s="52" t="s">
        <v>327</v>
      </c>
      <c r="H11" s="59" t="s">
        <v>75</v>
      </c>
      <c r="I11" s="52" t="s">
        <v>171</v>
      </c>
      <c r="J11" s="12"/>
    </row>
    <row r="12" spans="1:10" s="13" customFormat="1" ht="60" customHeight="1" x14ac:dyDescent="0.55000000000000004">
      <c r="A12" s="56">
        <v>9</v>
      </c>
      <c r="B12" s="52" t="s">
        <v>51</v>
      </c>
      <c r="C12" s="57">
        <v>90000</v>
      </c>
      <c r="D12" s="57">
        <v>90000</v>
      </c>
      <c r="E12" s="58" t="s">
        <v>35</v>
      </c>
      <c r="F12" s="52" t="s">
        <v>328</v>
      </c>
      <c r="G12" s="52" t="s">
        <v>328</v>
      </c>
      <c r="H12" s="59" t="s">
        <v>75</v>
      </c>
      <c r="I12" s="52" t="s">
        <v>172</v>
      </c>
      <c r="J12" s="12"/>
    </row>
    <row r="13" spans="1:10" s="13" customFormat="1" ht="60" customHeight="1" x14ac:dyDescent="0.55000000000000004">
      <c r="A13" s="56">
        <v>10</v>
      </c>
      <c r="B13" s="52" t="s">
        <v>41</v>
      </c>
      <c r="C13" s="57">
        <v>200000</v>
      </c>
      <c r="D13" s="57">
        <v>196000</v>
      </c>
      <c r="E13" s="58" t="s">
        <v>35</v>
      </c>
      <c r="F13" s="52" t="s">
        <v>329</v>
      </c>
      <c r="G13" s="52" t="s">
        <v>332</v>
      </c>
      <c r="H13" s="59" t="s">
        <v>75</v>
      </c>
      <c r="I13" s="52" t="s">
        <v>173</v>
      </c>
      <c r="J13" s="12"/>
    </row>
    <row r="14" spans="1:10" s="13" customFormat="1" ht="60" customHeight="1" x14ac:dyDescent="0.55000000000000004">
      <c r="A14" s="56">
        <v>11</v>
      </c>
      <c r="B14" s="52" t="s">
        <v>42</v>
      </c>
      <c r="C14" s="57">
        <v>200000</v>
      </c>
      <c r="D14" s="57">
        <v>196000</v>
      </c>
      <c r="E14" s="58" t="s">
        <v>35</v>
      </c>
      <c r="F14" s="52" t="s">
        <v>316</v>
      </c>
      <c r="G14" s="52" t="s">
        <v>318</v>
      </c>
      <c r="H14" s="59" t="s">
        <v>75</v>
      </c>
      <c r="I14" s="52" t="s">
        <v>174</v>
      </c>
      <c r="J14" s="12"/>
    </row>
    <row r="15" spans="1:10" s="13" customFormat="1" ht="60" customHeight="1" x14ac:dyDescent="0.55000000000000004">
      <c r="A15" s="56">
        <v>12</v>
      </c>
      <c r="B15" s="52" t="s">
        <v>43</v>
      </c>
      <c r="C15" s="57">
        <v>110000</v>
      </c>
      <c r="D15" s="57">
        <v>107000</v>
      </c>
      <c r="E15" s="58" t="s">
        <v>35</v>
      </c>
      <c r="F15" s="52" t="s">
        <v>330</v>
      </c>
      <c r="G15" s="52" t="s">
        <v>331</v>
      </c>
      <c r="H15" s="59" t="s">
        <v>75</v>
      </c>
      <c r="I15" s="52" t="s">
        <v>175</v>
      </c>
      <c r="J15" s="12"/>
    </row>
    <row r="16" spans="1:10" s="13" customFormat="1" ht="30.75" customHeight="1" x14ac:dyDescent="0.55000000000000004">
      <c r="A16" s="14"/>
      <c r="J16" s="12"/>
    </row>
    <row r="17" spans="3:10" x14ac:dyDescent="0.55000000000000004">
      <c r="C17" s="34">
        <f>SUM(C3:C16)</f>
        <v>699943</v>
      </c>
      <c r="J17" s="10"/>
    </row>
    <row r="18" spans="3:10" x14ac:dyDescent="0.55000000000000004">
      <c r="J18" s="10"/>
    </row>
    <row r="19" spans="3:10" x14ac:dyDescent="0.55000000000000004">
      <c r="J19" s="10"/>
    </row>
    <row r="20" spans="3:10" x14ac:dyDescent="0.55000000000000004">
      <c r="J20" s="10"/>
    </row>
    <row r="21" spans="3:10" x14ac:dyDescent="0.55000000000000004">
      <c r="J21" s="10"/>
    </row>
    <row r="22" spans="3:10" x14ac:dyDescent="0.55000000000000004">
      <c r="J22" s="10"/>
    </row>
    <row r="23" spans="3:10" x14ac:dyDescent="0.55000000000000004">
      <c r="J23" s="10"/>
    </row>
    <row r="24" spans="3:10" x14ac:dyDescent="0.55000000000000004">
      <c r="J24" s="10"/>
    </row>
    <row r="25" spans="3:10" x14ac:dyDescent="0.55000000000000004">
      <c r="J25" s="10"/>
    </row>
    <row r="26" spans="3:10" x14ac:dyDescent="0.55000000000000004">
      <c r="J26" s="10"/>
    </row>
    <row r="27" spans="3:10" x14ac:dyDescent="0.55000000000000004">
      <c r="J27" s="10"/>
    </row>
    <row r="28" spans="3:10" x14ac:dyDescent="0.55000000000000004">
      <c r="J28" s="10"/>
    </row>
    <row r="29" spans="3:10" x14ac:dyDescent="0.55000000000000004">
      <c r="J29" s="10"/>
    </row>
    <row r="30" spans="3:10" x14ac:dyDescent="0.55000000000000004">
      <c r="J30" s="10"/>
    </row>
    <row r="31" spans="3:10" x14ac:dyDescent="0.55000000000000004">
      <c r="J31" s="10"/>
    </row>
    <row r="32" spans="3:10" x14ac:dyDescent="0.55000000000000004">
      <c r="J32" s="10"/>
    </row>
    <row r="33" spans="10:10" x14ac:dyDescent="0.55000000000000004">
      <c r="J33" s="10"/>
    </row>
    <row r="34" spans="10:10" x14ac:dyDescent="0.55000000000000004">
      <c r="J34" s="10"/>
    </row>
    <row r="35" spans="10:10" x14ac:dyDescent="0.55000000000000004">
      <c r="J35" s="10"/>
    </row>
    <row r="36" spans="10:10" x14ac:dyDescent="0.55000000000000004">
      <c r="J36" s="10"/>
    </row>
    <row r="37" spans="10:10" x14ac:dyDescent="0.55000000000000004">
      <c r="J37" s="10"/>
    </row>
    <row r="38" spans="10:10" x14ac:dyDescent="0.55000000000000004">
      <c r="J38" s="10"/>
    </row>
    <row r="39" spans="10:10" x14ac:dyDescent="0.55000000000000004">
      <c r="J39" s="10"/>
    </row>
  </sheetData>
  <mergeCells count="1">
    <mergeCell ref="A1:I1"/>
  </mergeCells>
  <pageMargins left="0.39370078740157483" right="0.31496062992125984" top="0.55118110236220474" bottom="0.55118110236220474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8"/>
  <sheetViews>
    <sheetView topLeftCell="A12" zoomScaleNormal="100" workbookViewId="0">
      <selection activeCell="F17" sqref="F17"/>
    </sheetView>
  </sheetViews>
  <sheetFormatPr defaultColWidth="9" defaultRowHeight="20.25" x14ac:dyDescent="0.3"/>
  <cols>
    <col min="1" max="1" width="6.375" style="30" customWidth="1"/>
    <col min="2" max="2" width="13.375" style="29" customWidth="1"/>
    <col min="3" max="3" width="16.125" style="29" customWidth="1"/>
    <col min="4" max="4" width="12" style="29" customWidth="1"/>
    <col min="5" max="5" width="10.75" style="29" customWidth="1"/>
    <col min="6" max="7" width="17.875" style="29" customWidth="1"/>
    <col min="8" max="8" width="18.375" style="29" customWidth="1"/>
    <col min="9" max="9" width="22.25" style="29" customWidth="1"/>
    <col min="10" max="16384" width="9" style="29"/>
  </cols>
  <sheetData>
    <row r="1" spans="1:10" ht="77.25" customHeight="1" x14ac:dyDescent="0.3">
      <c r="A1" s="109" t="s">
        <v>117</v>
      </c>
      <c r="B1" s="109"/>
      <c r="C1" s="109"/>
      <c r="D1" s="109"/>
      <c r="E1" s="109"/>
      <c r="F1" s="109"/>
      <c r="G1" s="109"/>
      <c r="H1" s="109"/>
      <c r="I1" s="109"/>
    </row>
    <row r="2" spans="1:10" ht="33" x14ac:dyDescent="0.3">
      <c r="A2" s="61" t="s">
        <v>2</v>
      </c>
      <c r="B2" s="61" t="s">
        <v>8</v>
      </c>
      <c r="C2" s="61" t="s">
        <v>9</v>
      </c>
      <c r="D2" s="61" t="s">
        <v>10</v>
      </c>
      <c r="E2" s="61" t="s">
        <v>11</v>
      </c>
      <c r="F2" s="62" t="s">
        <v>17</v>
      </c>
      <c r="G2" s="62" t="s">
        <v>18</v>
      </c>
      <c r="H2" s="61" t="s">
        <v>12</v>
      </c>
      <c r="I2" s="62" t="s">
        <v>13</v>
      </c>
    </row>
    <row r="3" spans="1:10" ht="39" customHeight="1" x14ac:dyDescent="0.3">
      <c r="A3" s="63">
        <v>2</v>
      </c>
      <c r="B3" s="63">
        <v>3</v>
      </c>
      <c r="C3" s="63">
        <v>4</v>
      </c>
      <c r="D3" s="63">
        <v>5</v>
      </c>
      <c r="E3" s="63">
        <v>6</v>
      </c>
      <c r="F3" s="63">
        <v>7</v>
      </c>
      <c r="G3" s="63">
        <v>8</v>
      </c>
      <c r="H3" s="63">
        <v>9</v>
      </c>
      <c r="I3" s="63">
        <v>10</v>
      </c>
    </row>
    <row r="4" spans="1:10" ht="60" customHeight="1" x14ac:dyDescent="0.3">
      <c r="A4" s="64">
        <v>1</v>
      </c>
      <c r="B4" s="65" t="s">
        <v>96</v>
      </c>
      <c r="C4" s="66">
        <v>32264</v>
      </c>
      <c r="D4" s="66">
        <v>32264</v>
      </c>
      <c r="E4" s="67" t="s">
        <v>35</v>
      </c>
      <c r="F4" s="65" t="s">
        <v>333</v>
      </c>
      <c r="G4" s="65" t="s">
        <v>333</v>
      </c>
      <c r="H4" s="43" t="s">
        <v>75</v>
      </c>
      <c r="I4" s="65" t="s">
        <v>176</v>
      </c>
      <c r="J4" s="28"/>
    </row>
    <row r="5" spans="1:10" ht="60" customHeight="1" x14ac:dyDescent="0.3">
      <c r="A5" s="64">
        <v>2</v>
      </c>
      <c r="B5" s="65" t="s">
        <v>40</v>
      </c>
      <c r="C5" s="66">
        <v>37590</v>
      </c>
      <c r="D5" s="66">
        <v>37590</v>
      </c>
      <c r="E5" s="67" t="s">
        <v>35</v>
      </c>
      <c r="F5" s="65" t="s">
        <v>334</v>
      </c>
      <c r="G5" s="65" t="s">
        <v>334</v>
      </c>
      <c r="H5" s="43" t="s">
        <v>75</v>
      </c>
      <c r="I5" s="65" t="s">
        <v>177</v>
      </c>
      <c r="J5" s="28"/>
    </row>
    <row r="6" spans="1:10" ht="60" customHeight="1" x14ac:dyDescent="0.3">
      <c r="A6" s="64">
        <v>3</v>
      </c>
      <c r="B6" s="65" t="s">
        <v>118</v>
      </c>
      <c r="C6" s="66">
        <v>2100</v>
      </c>
      <c r="D6" s="66">
        <v>2100</v>
      </c>
      <c r="E6" s="67" t="s">
        <v>35</v>
      </c>
      <c r="F6" s="65" t="s">
        <v>335</v>
      </c>
      <c r="G6" s="65" t="s">
        <v>335</v>
      </c>
      <c r="H6" s="43" t="s">
        <v>75</v>
      </c>
      <c r="I6" s="65" t="s">
        <v>178</v>
      </c>
      <c r="J6" s="28"/>
    </row>
    <row r="7" spans="1:10" ht="60" customHeight="1" x14ac:dyDescent="0.3">
      <c r="A7" s="64">
        <v>4</v>
      </c>
      <c r="B7" s="65" t="s">
        <v>81</v>
      </c>
      <c r="C7" s="66">
        <v>13250</v>
      </c>
      <c r="D7" s="66">
        <v>13250</v>
      </c>
      <c r="E7" s="67" t="s">
        <v>35</v>
      </c>
      <c r="F7" s="65" t="s">
        <v>336</v>
      </c>
      <c r="G7" s="65" t="s">
        <v>336</v>
      </c>
      <c r="H7" s="43" t="s">
        <v>75</v>
      </c>
      <c r="I7" s="65" t="s">
        <v>179</v>
      </c>
      <c r="J7" s="28"/>
    </row>
    <row r="8" spans="1:10" ht="60" customHeight="1" x14ac:dyDescent="0.3">
      <c r="A8" s="64">
        <v>5</v>
      </c>
      <c r="B8" s="65" t="s">
        <v>119</v>
      </c>
      <c r="C8" s="66">
        <v>39150</v>
      </c>
      <c r="D8" s="66">
        <v>39150</v>
      </c>
      <c r="E8" s="67" t="s">
        <v>35</v>
      </c>
      <c r="F8" s="65" t="s">
        <v>337</v>
      </c>
      <c r="G8" s="65" t="s">
        <v>337</v>
      </c>
      <c r="H8" s="43" t="s">
        <v>75</v>
      </c>
      <c r="I8" s="65" t="s">
        <v>180</v>
      </c>
      <c r="J8" s="28"/>
    </row>
    <row r="9" spans="1:10" ht="60" customHeight="1" x14ac:dyDescent="0.3">
      <c r="A9" s="64">
        <v>6</v>
      </c>
      <c r="B9" s="65" t="s">
        <v>120</v>
      </c>
      <c r="C9" s="66">
        <v>28150</v>
      </c>
      <c r="D9" s="66">
        <v>28150</v>
      </c>
      <c r="E9" s="67" t="s">
        <v>35</v>
      </c>
      <c r="F9" s="65" t="s">
        <v>338</v>
      </c>
      <c r="G9" s="65" t="s">
        <v>338</v>
      </c>
      <c r="H9" s="43" t="s">
        <v>75</v>
      </c>
      <c r="I9" s="65" t="s">
        <v>181</v>
      </c>
      <c r="J9" s="28"/>
    </row>
    <row r="10" spans="1:10" ht="60" customHeight="1" x14ac:dyDescent="0.3">
      <c r="A10" s="64">
        <v>7</v>
      </c>
      <c r="B10" s="65" t="s">
        <v>45</v>
      </c>
      <c r="C10" s="66">
        <v>40000</v>
      </c>
      <c r="D10" s="66">
        <v>40000</v>
      </c>
      <c r="E10" s="67" t="s">
        <v>35</v>
      </c>
      <c r="F10" s="65" t="s">
        <v>339</v>
      </c>
      <c r="G10" s="65" t="s">
        <v>339</v>
      </c>
      <c r="H10" s="43" t="s">
        <v>75</v>
      </c>
      <c r="I10" s="65" t="s">
        <v>182</v>
      </c>
      <c r="J10" s="28"/>
    </row>
    <row r="11" spans="1:10" ht="60" customHeight="1" x14ac:dyDescent="0.3">
      <c r="A11" s="64">
        <v>8</v>
      </c>
      <c r="B11" s="65" t="s">
        <v>46</v>
      </c>
      <c r="C11" s="66">
        <v>24000</v>
      </c>
      <c r="D11" s="66">
        <v>24000</v>
      </c>
      <c r="E11" s="67" t="s">
        <v>35</v>
      </c>
      <c r="F11" s="65" t="s">
        <v>340</v>
      </c>
      <c r="G11" s="65" t="s">
        <v>340</v>
      </c>
      <c r="H11" s="43" t="s">
        <v>75</v>
      </c>
      <c r="I11" s="65" t="s">
        <v>183</v>
      </c>
      <c r="J11" s="28"/>
    </row>
    <row r="12" spans="1:10" ht="60" customHeight="1" x14ac:dyDescent="0.3">
      <c r="A12" s="64">
        <v>9</v>
      </c>
      <c r="B12" s="65" t="s">
        <v>47</v>
      </c>
      <c r="C12" s="66">
        <v>24000</v>
      </c>
      <c r="D12" s="66">
        <v>24000</v>
      </c>
      <c r="E12" s="67" t="s">
        <v>35</v>
      </c>
      <c r="F12" s="65" t="s">
        <v>341</v>
      </c>
      <c r="G12" s="65" t="s">
        <v>341</v>
      </c>
      <c r="H12" s="43" t="s">
        <v>75</v>
      </c>
      <c r="I12" s="65" t="s">
        <v>184</v>
      </c>
      <c r="J12" s="28"/>
    </row>
    <row r="13" spans="1:10" ht="60" customHeight="1" x14ac:dyDescent="0.3">
      <c r="A13" s="64">
        <v>10</v>
      </c>
      <c r="B13" s="65" t="s">
        <v>36</v>
      </c>
      <c r="C13" s="66">
        <v>1200</v>
      </c>
      <c r="D13" s="66">
        <v>1200</v>
      </c>
      <c r="E13" s="67" t="s">
        <v>35</v>
      </c>
      <c r="F13" s="65" t="s">
        <v>342</v>
      </c>
      <c r="G13" s="65" t="s">
        <v>342</v>
      </c>
      <c r="H13" s="43" t="s">
        <v>75</v>
      </c>
      <c r="I13" s="65" t="s">
        <v>186</v>
      </c>
      <c r="J13" s="28"/>
    </row>
    <row r="14" spans="1:10" ht="60" customHeight="1" x14ac:dyDescent="0.3">
      <c r="A14" s="64">
        <v>11</v>
      </c>
      <c r="B14" s="65" t="s">
        <v>52</v>
      </c>
      <c r="C14" s="66">
        <v>120000</v>
      </c>
      <c r="D14" s="66">
        <v>120000</v>
      </c>
      <c r="E14" s="67" t="s">
        <v>35</v>
      </c>
      <c r="F14" s="65" t="s">
        <v>343</v>
      </c>
      <c r="G14" s="65" t="s">
        <v>343</v>
      </c>
      <c r="H14" s="43" t="s">
        <v>75</v>
      </c>
      <c r="I14" s="65" t="s">
        <v>185</v>
      </c>
      <c r="J14" s="28"/>
    </row>
    <row r="15" spans="1:10" ht="33" customHeight="1" x14ac:dyDescent="0.3">
      <c r="J15" s="28"/>
    </row>
    <row r="16" spans="1:10" x14ac:dyDescent="0.3">
      <c r="C16" s="35">
        <f>SUM(C3:C15)</f>
        <v>361708</v>
      </c>
      <c r="J16" s="28"/>
    </row>
    <row r="17" spans="10:10" x14ac:dyDescent="0.3">
      <c r="J17" s="28"/>
    </row>
    <row r="18" spans="10:10" x14ac:dyDescent="0.3">
      <c r="J18" s="28"/>
    </row>
    <row r="19" spans="10:10" x14ac:dyDescent="0.3">
      <c r="J19" s="28"/>
    </row>
    <row r="20" spans="10:10" x14ac:dyDescent="0.3">
      <c r="J20" s="28"/>
    </row>
    <row r="21" spans="10:10" x14ac:dyDescent="0.3">
      <c r="J21" s="28"/>
    </row>
    <row r="22" spans="10:10" x14ac:dyDescent="0.3">
      <c r="J22" s="28"/>
    </row>
    <row r="23" spans="10:10" x14ac:dyDescent="0.3">
      <c r="J23" s="28"/>
    </row>
    <row r="24" spans="10:10" x14ac:dyDescent="0.3">
      <c r="J24" s="28"/>
    </row>
    <row r="25" spans="10:10" x14ac:dyDescent="0.3">
      <c r="J25" s="28"/>
    </row>
    <row r="26" spans="10:10" x14ac:dyDescent="0.3">
      <c r="J26" s="28"/>
    </row>
    <row r="27" spans="10:10" x14ac:dyDescent="0.3">
      <c r="J27" s="28"/>
    </row>
    <row r="28" spans="10:10" x14ac:dyDescent="0.3">
      <c r="J28" s="28"/>
    </row>
    <row r="29" spans="10:10" x14ac:dyDescent="0.3">
      <c r="J29" s="28"/>
    </row>
    <row r="30" spans="10:10" x14ac:dyDescent="0.3">
      <c r="J30" s="28"/>
    </row>
    <row r="31" spans="10:10" x14ac:dyDescent="0.3">
      <c r="J31" s="28"/>
    </row>
    <row r="32" spans="10:10" x14ac:dyDescent="0.3">
      <c r="J32" s="28"/>
    </row>
    <row r="33" spans="10:10" x14ac:dyDescent="0.3">
      <c r="J33" s="28"/>
    </row>
    <row r="34" spans="10:10" x14ac:dyDescent="0.3">
      <c r="J34" s="28"/>
    </row>
    <row r="35" spans="10:10" x14ac:dyDescent="0.3">
      <c r="J35" s="28"/>
    </row>
    <row r="36" spans="10:10" x14ac:dyDescent="0.3">
      <c r="J36" s="28"/>
    </row>
    <row r="37" spans="10:10" x14ac:dyDescent="0.3">
      <c r="J37" s="28"/>
    </row>
    <row r="38" spans="10:10" x14ac:dyDescent="0.3">
      <c r="J38" s="28"/>
    </row>
  </sheetData>
  <mergeCells count="1">
    <mergeCell ref="A1:I1"/>
  </mergeCells>
  <pageMargins left="0.39370078740157483" right="0.31496062992125984" top="0.55118110236220474" bottom="0.55118110236220474" header="0.31496062992125984" footer="0.31496062992125984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5"/>
  <sheetViews>
    <sheetView topLeftCell="A10" zoomScaleNormal="100" workbookViewId="0">
      <selection activeCell="F8" sqref="F8"/>
    </sheetView>
  </sheetViews>
  <sheetFormatPr defaultColWidth="9" defaultRowHeight="20.25" x14ac:dyDescent="0.3"/>
  <cols>
    <col min="1" max="1" width="6.375" style="30" customWidth="1"/>
    <col min="2" max="2" width="13.375" style="29" customWidth="1"/>
    <col min="3" max="3" width="16.125" style="29" customWidth="1"/>
    <col min="4" max="4" width="12" style="29" customWidth="1"/>
    <col min="5" max="5" width="10.75" style="29" customWidth="1"/>
    <col min="6" max="7" width="17.875" style="29" customWidth="1"/>
    <col min="8" max="8" width="18.375" style="29" customWidth="1"/>
    <col min="9" max="9" width="22.25" style="29" customWidth="1"/>
    <col min="10" max="16384" width="9" style="29"/>
  </cols>
  <sheetData>
    <row r="1" spans="1:10" ht="77.25" customHeight="1" x14ac:dyDescent="0.3">
      <c r="A1" s="109" t="s">
        <v>123</v>
      </c>
      <c r="B1" s="109"/>
      <c r="C1" s="109"/>
      <c r="D1" s="109"/>
      <c r="E1" s="109"/>
      <c r="F1" s="109"/>
      <c r="G1" s="109"/>
      <c r="H1" s="109"/>
      <c r="I1" s="109"/>
    </row>
    <row r="2" spans="1:10" ht="33" x14ac:dyDescent="0.3">
      <c r="A2" s="61" t="s">
        <v>2</v>
      </c>
      <c r="B2" s="61" t="s">
        <v>8</v>
      </c>
      <c r="C2" s="61" t="s">
        <v>9</v>
      </c>
      <c r="D2" s="61" t="s">
        <v>10</v>
      </c>
      <c r="E2" s="61" t="s">
        <v>11</v>
      </c>
      <c r="F2" s="62" t="s">
        <v>17</v>
      </c>
      <c r="G2" s="62" t="s">
        <v>18</v>
      </c>
      <c r="H2" s="61" t="s">
        <v>12</v>
      </c>
      <c r="I2" s="62" t="s">
        <v>13</v>
      </c>
    </row>
    <row r="3" spans="1:10" ht="39" customHeight="1" x14ac:dyDescent="0.3">
      <c r="A3" s="63">
        <v>2</v>
      </c>
      <c r="B3" s="63">
        <v>3</v>
      </c>
      <c r="C3" s="63">
        <v>4</v>
      </c>
      <c r="D3" s="63">
        <v>5</v>
      </c>
      <c r="E3" s="63">
        <v>6</v>
      </c>
      <c r="F3" s="63">
        <v>7</v>
      </c>
      <c r="G3" s="63">
        <v>8</v>
      </c>
      <c r="H3" s="63">
        <v>9</v>
      </c>
      <c r="I3" s="63">
        <v>10</v>
      </c>
    </row>
    <row r="4" spans="1:10" ht="60" customHeight="1" x14ac:dyDescent="0.3">
      <c r="A4" s="64">
        <v>1</v>
      </c>
      <c r="B4" s="65" t="s">
        <v>122</v>
      </c>
      <c r="C4" s="66">
        <v>1800</v>
      </c>
      <c r="D4" s="66">
        <v>1800</v>
      </c>
      <c r="E4" s="67" t="s">
        <v>35</v>
      </c>
      <c r="F4" s="65" t="s">
        <v>344</v>
      </c>
      <c r="G4" s="65" t="s">
        <v>344</v>
      </c>
      <c r="H4" s="43" t="s">
        <v>75</v>
      </c>
      <c r="I4" s="65" t="s">
        <v>187</v>
      </c>
      <c r="J4" s="28"/>
    </row>
    <row r="5" spans="1:10" ht="60" customHeight="1" x14ac:dyDescent="0.3">
      <c r="A5" s="64">
        <v>2</v>
      </c>
      <c r="B5" s="65" t="s">
        <v>47</v>
      </c>
      <c r="C5" s="66">
        <v>48000</v>
      </c>
      <c r="D5" s="66">
        <v>48000</v>
      </c>
      <c r="E5" s="67" t="s">
        <v>35</v>
      </c>
      <c r="F5" s="65" t="s">
        <v>345</v>
      </c>
      <c r="G5" s="65" t="s">
        <v>345</v>
      </c>
      <c r="H5" s="43" t="s">
        <v>75</v>
      </c>
      <c r="I5" s="65" t="s">
        <v>188</v>
      </c>
      <c r="J5" s="28"/>
    </row>
    <row r="6" spans="1:10" ht="60" customHeight="1" x14ac:dyDescent="0.3">
      <c r="A6" s="64">
        <v>3</v>
      </c>
      <c r="B6" s="65" t="s">
        <v>44</v>
      </c>
      <c r="C6" s="66">
        <v>500000</v>
      </c>
      <c r="D6" s="66">
        <v>486000</v>
      </c>
      <c r="E6" s="67" t="s">
        <v>35</v>
      </c>
      <c r="F6" s="65" t="s">
        <v>346</v>
      </c>
      <c r="G6" s="65" t="s">
        <v>351</v>
      </c>
      <c r="H6" s="43" t="s">
        <v>75</v>
      </c>
      <c r="I6" s="65" t="s">
        <v>189</v>
      </c>
      <c r="J6" s="28"/>
    </row>
    <row r="7" spans="1:10" ht="60" customHeight="1" x14ac:dyDescent="0.3">
      <c r="A7" s="64">
        <v>4</v>
      </c>
      <c r="B7" s="65" t="s">
        <v>48</v>
      </c>
      <c r="C7" s="66">
        <v>200000</v>
      </c>
      <c r="D7" s="66">
        <v>193000</v>
      </c>
      <c r="E7" s="67" t="s">
        <v>35</v>
      </c>
      <c r="F7" s="65" t="s">
        <v>316</v>
      </c>
      <c r="G7" s="65" t="s">
        <v>350</v>
      </c>
      <c r="H7" s="43" t="s">
        <v>75</v>
      </c>
      <c r="I7" s="65" t="s">
        <v>190</v>
      </c>
      <c r="J7" s="28"/>
    </row>
    <row r="8" spans="1:10" ht="60" customHeight="1" x14ac:dyDescent="0.3">
      <c r="A8" s="64">
        <v>5</v>
      </c>
      <c r="B8" s="65" t="s">
        <v>49</v>
      </c>
      <c r="C8" s="66">
        <v>500000</v>
      </c>
      <c r="D8" s="66">
        <v>490000</v>
      </c>
      <c r="E8" s="67" t="s">
        <v>35</v>
      </c>
      <c r="F8" s="65" t="s">
        <v>346</v>
      </c>
      <c r="G8" s="65" t="s">
        <v>349</v>
      </c>
      <c r="H8" s="43" t="s">
        <v>75</v>
      </c>
      <c r="I8" s="65" t="s">
        <v>191</v>
      </c>
      <c r="J8" s="28"/>
    </row>
    <row r="9" spans="1:10" ht="60" customHeight="1" x14ac:dyDescent="0.3">
      <c r="A9" s="64">
        <v>6</v>
      </c>
      <c r="B9" s="65" t="s">
        <v>50</v>
      </c>
      <c r="C9" s="66">
        <v>200000</v>
      </c>
      <c r="D9" s="66">
        <v>196000</v>
      </c>
      <c r="E9" s="67" t="s">
        <v>35</v>
      </c>
      <c r="F9" s="65" t="s">
        <v>316</v>
      </c>
      <c r="G9" s="65" t="s">
        <v>318</v>
      </c>
      <c r="H9" s="43" t="s">
        <v>75</v>
      </c>
      <c r="I9" s="65" t="s">
        <v>192</v>
      </c>
      <c r="J9" s="28"/>
    </row>
    <row r="10" spans="1:10" ht="60" customHeight="1" x14ac:dyDescent="0.3">
      <c r="A10" s="64">
        <v>7</v>
      </c>
      <c r="B10" s="65" t="s">
        <v>36</v>
      </c>
      <c r="C10" s="66">
        <v>2250</v>
      </c>
      <c r="D10" s="66">
        <v>2250</v>
      </c>
      <c r="E10" s="67" t="s">
        <v>35</v>
      </c>
      <c r="F10" s="65" t="s">
        <v>347</v>
      </c>
      <c r="G10" s="65" t="s">
        <v>347</v>
      </c>
      <c r="H10" s="43" t="s">
        <v>75</v>
      </c>
      <c r="I10" s="65" t="s">
        <v>193</v>
      </c>
      <c r="J10" s="28"/>
    </row>
    <row r="11" spans="1:10" ht="60" customHeight="1" x14ac:dyDescent="0.3">
      <c r="A11" s="68">
        <v>8</v>
      </c>
      <c r="B11" s="69" t="s">
        <v>121</v>
      </c>
      <c r="C11" s="70">
        <v>73850</v>
      </c>
      <c r="D11" s="70">
        <v>73850</v>
      </c>
      <c r="E11" s="71" t="s">
        <v>35</v>
      </c>
      <c r="F11" s="69" t="s">
        <v>348</v>
      </c>
      <c r="G11" s="69" t="s">
        <v>348</v>
      </c>
      <c r="H11" s="72" t="s">
        <v>75</v>
      </c>
      <c r="I11" s="69" t="s">
        <v>194</v>
      </c>
      <c r="J11" s="28"/>
    </row>
    <row r="12" spans="1:10" ht="60" customHeight="1" x14ac:dyDescent="0.3">
      <c r="A12" s="64">
        <v>9</v>
      </c>
      <c r="B12" s="41" t="s">
        <v>46</v>
      </c>
      <c r="C12" s="73">
        <v>24000</v>
      </c>
      <c r="D12" s="73">
        <v>24000</v>
      </c>
      <c r="E12" s="74"/>
      <c r="F12" s="41" t="s">
        <v>341</v>
      </c>
      <c r="G12" s="41" t="s">
        <v>341</v>
      </c>
      <c r="H12" s="43" t="s">
        <v>75</v>
      </c>
      <c r="I12" s="41" t="s">
        <v>195</v>
      </c>
      <c r="J12" s="31"/>
    </row>
    <row r="13" spans="1:10" x14ac:dyDescent="0.3">
      <c r="J13" s="28"/>
    </row>
    <row r="14" spans="1:10" x14ac:dyDescent="0.3">
      <c r="C14" s="35">
        <f>SUM(C3:C13)</f>
        <v>1549904</v>
      </c>
      <c r="J14" s="28"/>
    </row>
    <row r="15" spans="1:10" x14ac:dyDescent="0.3">
      <c r="J15" s="28"/>
    </row>
    <row r="16" spans="1:10" x14ac:dyDescent="0.3">
      <c r="J16" s="28"/>
    </row>
    <row r="17" spans="10:10" x14ac:dyDescent="0.3">
      <c r="J17" s="28"/>
    </row>
    <row r="18" spans="10:10" x14ac:dyDescent="0.3">
      <c r="J18" s="28"/>
    </row>
    <row r="19" spans="10:10" x14ac:dyDescent="0.3">
      <c r="J19" s="28"/>
    </row>
    <row r="20" spans="10:10" x14ac:dyDescent="0.3">
      <c r="J20" s="28"/>
    </row>
    <row r="21" spans="10:10" x14ac:dyDescent="0.3">
      <c r="J21" s="28"/>
    </row>
    <row r="22" spans="10:10" x14ac:dyDescent="0.3">
      <c r="J22" s="28"/>
    </row>
    <row r="23" spans="10:10" x14ac:dyDescent="0.3">
      <c r="J23" s="28"/>
    </row>
    <row r="24" spans="10:10" x14ac:dyDescent="0.3">
      <c r="J24" s="28"/>
    </row>
    <row r="25" spans="10:10" x14ac:dyDescent="0.3">
      <c r="J25" s="28"/>
    </row>
    <row r="26" spans="10:10" x14ac:dyDescent="0.3">
      <c r="J26" s="28"/>
    </row>
    <row r="27" spans="10:10" x14ac:dyDescent="0.3">
      <c r="J27" s="28"/>
    </row>
    <row r="28" spans="10:10" x14ac:dyDescent="0.3">
      <c r="J28" s="28"/>
    </row>
    <row r="29" spans="10:10" x14ac:dyDescent="0.3">
      <c r="J29" s="28"/>
    </row>
    <row r="30" spans="10:10" x14ac:dyDescent="0.3">
      <c r="J30" s="28"/>
    </row>
    <row r="31" spans="10:10" x14ac:dyDescent="0.3">
      <c r="J31" s="28"/>
    </row>
    <row r="32" spans="10:10" x14ac:dyDescent="0.3">
      <c r="J32" s="28"/>
    </row>
    <row r="33" spans="10:10" x14ac:dyDescent="0.3">
      <c r="J33" s="28"/>
    </row>
    <row r="34" spans="10:10" x14ac:dyDescent="0.3">
      <c r="J34" s="28"/>
    </row>
    <row r="35" spans="10:10" x14ac:dyDescent="0.3">
      <c r="J35" s="28"/>
    </row>
  </sheetData>
  <mergeCells count="1">
    <mergeCell ref="A1:I1"/>
  </mergeCells>
  <pageMargins left="0.39370078740157483" right="0.31496062992125984" top="0.55118110236220474" bottom="0.55118110236220474" header="0.31496062992125984" footer="0.31496062992125984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3"/>
  <sheetViews>
    <sheetView topLeftCell="A20" zoomScaleNormal="100" workbookViewId="0">
      <selection activeCell="F24" sqref="A1:XFD1048576"/>
    </sheetView>
  </sheetViews>
  <sheetFormatPr defaultColWidth="9" defaultRowHeight="16.5" x14ac:dyDescent="0.25"/>
  <cols>
    <col min="1" max="1" width="6.375" style="82" customWidth="1"/>
    <col min="2" max="2" width="13.375" style="75" customWidth="1"/>
    <col min="3" max="3" width="16.125" style="75" customWidth="1"/>
    <col min="4" max="4" width="12" style="75" customWidth="1"/>
    <col min="5" max="5" width="10.75" style="75" customWidth="1"/>
    <col min="6" max="7" width="17.875" style="75" customWidth="1"/>
    <col min="8" max="8" width="18.375" style="75" customWidth="1"/>
    <col min="9" max="9" width="22.25" style="75" customWidth="1"/>
    <col min="10" max="16384" width="9" style="75"/>
  </cols>
  <sheetData>
    <row r="1" spans="1:10" ht="77.25" customHeight="1" x14ac:dyDescent="0.25">
      <c r="A1" s="109" t="s">
        <v>124</v>
      </c>
      <c r="B1" s="109"/>
      <c r="C1" s="109"/>
      <c r="D1" s="109"/>
      <c r="E1" s="109"/>
      <c r="F1" s="109"/>
      <c r="G1" s="109"/>
      <c r="H1" s="109"/>
      <c r="I1" s="109"/>
    </row>
    <row r="2" spans="1:10" ht="33" x14ac:dyDescent="0.25">
      <c r="A2" s="61" t="s">
        <v>2</v>
      </c>
      <c r="B2" s="61" t="s">
        <v>8</v>
      </c>
      <c r="C2" s="61" t="s">
        <v>9</v>
      </c>
      <c r="D2" s="61" t="s">
        <v>10</v>
      </c>
      <c r="E2" s="61" t="s">
        <v>11</v>
      </c>
      <c r="F2" s="62" t="s">
        <v>17</v>
      </c>
      <c r="G2" s="62" t="s">
        <v>18</v>
      </c>
      <c r="H2" s="61" t="s">
        <v>12</v>
      </c>
      <c r="I2" s="62" t="s">
        <v>13</v>
      </c>
    </row>
    <row r="3" spans="1:10" ht="39" customHeight="1" x14ac:dyDescent="0.25">
      <c r="A3" s="63">
        <v>2</v>
      </c>
      <c r="B3" s="63">
        <v>3</v>
      </c>
      <c r="C3" s="63">
        <v>4</v>
      </c>
      <c r="D3" s="63">
        <v>5</v>
      </c>
      <c r="E3" s="63">
        <v>6</v>
      </c>
      <c r="F3" s="63">
        <v>7</v>
      </c>
      <c r="G3" s="63">
        <v>8</v>
      </c>
      <c r="H3" s="63">
        <v>9</v>
      </c>
      <c r="I3" s="63">
        <v>10</v>
      </c>
    </row>
    <row r="4" spans="1:10" ht="60" customHeight="1" x14ac:dyDescent="0.25">
      <c r="A4" s="64">
        <v>1</v>
      </c>
      <c r="B4" s="65" t="s">
        <v>125</v>
      </c>
      <c r="C4" s="66">
        <v>21710</v>
      </c>
      <c r="D4" s="66">
        <v>21710</v>
      </c>
      <c r="E4" s="67" t="s">
        <v>35</v>
      </c>
      <c r="F4" s="65" t="s">
        <v>352</v>
      </c>
      <c r="G4" s="65" t="s">
        <v>352</v>
      </c>
      <c r="H4" s="43" t="s">
        <v>75</v>
      </c>
      <c r="I4" s="65" t="s">
        <v>130</v>
      </c>
      <c r="J4" s="76"/>
    </row>
    <row r="5" spans="1:10" ht="60" customHeight="1" x14ac:dyDescent="0.25">
      <c r="A5" s="64">
        <v>2</v>
      </c>
      <c r="B5" s="65" t="s">
        <v>126</v>
      </c>
      <c r="C5" s="66">
        <v>50600</v>
      </c>
      <c r="D5" s="66">
        <v>50600</v>
      </c>
      <c r="E5" s="67" t="s">
        <v>35</v>
      </c>
      <c r="F5" s="65" t="s">
        <v>353</v>
      </c>
      <c r="G5" s="65" t="s">
        <v>353</v>
      </c>
      <c r="H5" s="43" t="s">
        <v>75</v>
      </c>
      <c r="I5" s="65" t="s">
        <v>129</v>
      </c>
      <c r="J5" s="76"/>
    </row>
    <row r="6" spans="1:10" ht="60" customHeight="1" x14ac:dyDescent="0.25">
      <c r="A6" s="64">
        <v>3</v>
      </c>
      <c r="B6" s="65" t="s">
        <v>53</v>
      </c>
      <c r="C6" s="66">
        <v>250000</v>
      </c>
      <c r="D6" s="66">
        <v>249000</v>
      </c>
      <c r="E6" s="67" t="s">
        <v>35</v>
      </c>
      <c r="F6" s="65" t="s">
        <v>354</v>
      </c>
      <c r="G6" s="65" t="s">
        <v>368</v>
      </c>
      <c r="H6" s="43" t="s">
        <v>75</v>
      </c>
      <c r="I6" s="65" t="s">
        <v>128</v>
      </c>
      <c r="J6" s="76"/>
    </row>
    <row r="7" spans="1:10" ht="60" customHeight="1" x14ac:dyDescent="0.25">
      <c r="A7" s="64">
        <v>4</v>
      </c>
      <c r="B7" s="65" t="s">
        <v>54</v>
      </c>
      <c r="C7" s="66">
        <v>250000</v>
      </c>
      <c r="D7" s="66">
        <v>248000</v>
      </c>
      <c r="E7" s="67" t="s">
        <v>35</v>
      </c>
      <c r="F7" s="65" t="s">
        <v>354</v>
      </c>
      <c r="G7" s="65" t="s">
        <v>369</v>
      </c>
      <c r="H7" s="43" t="s">
        <v>75</v>
      </c>
      <c r="I7" s="65" t="s">
        <v>131</v>
      </c>
      <c r="J7" s="76"/>
    </row>
    <row r="8" spans="1:10" ht="60" customHeight="1" x14ac:dyDescent="0.25">
      <c r="A8" s="64">
        <v>5</v>
      </c>
      <c r="B8" s="65" t="s">
        <v>56</v>
      </c>
      <c r="C8" s="66">
        <v>230000</v>
      </c>
      <c r="D8" s="66">
        <v>229000</v>
      </c>
      <c r="E8" s="67" t="s">
        <v>35</v>
      </c>
      <c r="F8" s="65" t="s">
        <v>355</v>
      </c>
      <c r="G8" s="65" t="s">
        <v>370</v>
      </c>
      <c r="H8" s="43" t="s">
        <v>75</v>
      </c>
      <c r="I8" s="65" t="s">
        <v>132</v>
      </c>
      <c r="J8" s="76"/>
    </row>
    <row r="9" spans="1:10" ht="60" customHeight="1" x14ac:dyDescent="0.25">
      <c r="A9" s="64">
        <v>6</v>
      </c>
      <c r="B9" s="65" t="s">
        <v>57</v>
      </c>
      <c r="C9" s="66">
        <v>210000</v>
      </c>
      <c r="D9" s="66">
        <v>210000</v>
      </c>
      <c r="E9" s="67" t="s">
        <v>35</v>
      </c>
      <c r="F9" s="65" t="s">
        <v>356</v>
      </c>
      <c r="G9" s="65" t="s">
        <v>356</v>
      </c>
      <c r="H9" s="43" t="s">
        <v>75</v>
      </c>
      <c r="I9" s="65" t="s">
        <v>133</v>
      </c>
      <c r="J9" s="76"/>
    </row>
    <row r="10" spans="1:10" ht="60" customHeight="1" x14ac:dyDescent="0.25">
      <c r="A10" s="64">
        <v>7</v>
      </c>
      <c r="B10" s="65" t="s">
        <v>58</v>
      </c>
      <c r="C10" s="66">
        <v>180000</v>
      </c>
      <c r="D10" s="66">
        <v>180000</v>
      </c>
      <c r="E10" s="67" t="s">
        <v>35</v>
      </c>
      <c r="F10" s="65" t="s">
        <v>357</v>
      </c>
      <c r="G10" s="65" t="s">
        <v>357</v>
      </c>
      <c r="H10" s="43" t="s">
        <v>75</v>
      </c>
      <c r="I10" s="65" t="s">
        <v>134</v>
      </c>
      <c r="J10" s="76"/>
    </row>
    <row r="11" spans="1:10" ht="60" customHeight="1" x14ac:dyDescent="0.25">
      <c r="A11" s="68">
        <v>8</v>
      </c>
      <c r="B11" s="65" t="s">
        <v>59</v>
      </c>
      <c r="C11" s="66">
        <v>250000</v>
      </c>
      <c r="D11" s="66">
        <v>247800</v>
      </c>
      <c r="E11" s="67" t="s">
        <v>35</v>
      </c>
      <c r="F11" s="65" t="s">
        <v>358</v>
      </c>
      <c r="G11" s="65" t="s">
        <v>371</v>
      </c>
      <c r="H11" s="72" t="s">
        <v>75</v>
      </c>
      <c r="I11" s="65" t="s">
        <v>135</v>
      </c>
      <c r="J11" s="76"/>
    </row>
    <row r="12" spans="1:10" ht="60" customHeight="1" x14ac:dyDescent="0.25">
      <c r="A12" s="68">
        <v>9</v>
      </c>
      <c r="B12" s="69" t="s">
        <v>60</v>
      </c>
      <c r="C12" s="70">
        <v>230000</v>
      </c>
      <c r="D12" s="70">
        <v>229000</v>
      </c>
      <c r="E12" s="71" t="s">
        <v>35</v>
      </c>
      <c r="F12" s="69" t="s">
        <v>359</v>
      </c>
      <c r="G12" s="69" t="s">
        <v>372</v>
      </c>
      <c r="H12" s="72" t="s">
        <v>75</v>
      </c>
      <c r="I12" s="69" t="s">
        <v>136</v>
      </c>
      <c r="J12" s="77"/>
    </row>
    <row r="13" spans="1:10" ht="66" x14ac:dyDescent="0.25">
      <c r="A13" s="68">
        <v>10</v>
      </c>
      <c r="B13" s="78" t="s">
        <v>61</v>
      </c>
      <c r="C13" s="73">
        <v>230000</v>
      </c>
      <c r="D13" s="73">
        <v>229000</v>
      </c>
      <c r="E13" s="67" t="s">
        <v>35</v>
      </c>
      <c r="F13" s="78" t="s">
        <v>360</v>
      </c>
      <c r="G13" s="78" t="s">
        <v>373</v>
      </c>
      <c r="H13" s="43" t="s">
        <v>75</v>
      </c>
      <c r="I13" s="78" t="s">
        <v>137</v>
      </c>
      <c r="J13" s="77"/>
    </row>
    <row r="14" spans="1:10" ht="49.5" x14ac:dyDescent="0.25">
      <c r="A14" s="68">
        <v>11</v>
      </c>
      <c r="B14" s="78" t="s">
        <v>62</v>
      </c>
      <c r="C14" s="73">
        <v>30000</v>
      </c>
      <c r="D14" s="73">
        <v>30000</v>
      </c>
      <c r="E14" s="67" t="s">
        <v>35</v>
      </c>
      <c r="F14" s="78" t="s">
        <v>361</v>
      </c>
      <c r="G14" s="78" t="s">
        <v>361</v>
      </c>
      <c r="H14" s="43" t="s">
        <v>75</v>
      </c>
      <c r="I14" s="78" t="s">
        <v>138</v>
      </c>
      <c r="J14" s="77"/>
    </row>
    <row r="15" spans="1:10" ht="49.5" x14ac:dyDescent="0.25">
      <c r="A15" s="68">
        <v>12</v>
      </c>
      <c r="B15" s="78" t="s">
        <v>63</v>
      </c>
      <c r="C15" s="73">
        <v>250000</v>
      </c>
      <c r="D15" s="73">
        <v>246000</v>
      </c>
      <c r="E15" s="67" t="s">
        <v>35</v>
      </c>
      <c r="F15" s="78" t="s">
        <v>362</v>
      </c>
      <c r="G15" s="78" t="s">
        <v>374</v>
      </c>
      <c r="H15" s="43" t="s">
        <v>75</v>
      </c>
      <c r="I15" s="78" t="s">
        <v>139</v>
      </c>
      <c r="J15" s="77"/>
    </row>
    <row r="16" spans="1:10" ht="33" x14ac:dyDescent="0.25">
      <c r="A16" s="68">
        <v>13</v>
      </c>
      <c r="B16" s="78" t="s">
        <v>36</v>
      </c>
      <c r="C16" s="73">
        <v>45000</v>
      </c>
      <c r="D16" s="73">
        <v>45000</v>
      </c>
      <c r="E16" s="67" t="s">
        <v>35</v>
      </c>
      <c r="F16" s="78" t="s">
        <v>363</v>
      </c>
      <c r="G16" s="78" t="s">
        <v>363</v>
      </c>
      <c r="H16" s="43" t="s">
        <v>75</v>
      </c>
      <c r="I16" s="78" t="s">
        <v>140</v>
      </c>
      <c r="J16" s="77"/>
    </row>
    <row r="17" spans="1:10" ht="33" x14ac:dyDescent="0.25">
      <c r="A17" s="68">
        <v>14</v>
      </c>
      <c r="B17" s="79" t="s">
        <v>68</v>
      </c>
      <c r="C17" s="80">
        <v>37500</v>
      </c>
      <c r="D17" s="80">
        <v>37500</v>
      </c>
      <c r="E17" s="71" t="s">
        <v>35</v>
      </c>
      <c r="F17" s="79" t="s">
        <v>364</v>
      </c>
      <c r="G17" s="79" t="s">
        <v>364</v>
      </c>
      <c r="H17" s="72" t="s">
        <v>75</v>
      </c>
      <c r="I17" s="79" t="s">
        <v>141</v>
      </c>
      <c r="J17" s="77"/>
    </row>
    <row r="18" spans="1:10" ht="33" x14ac:dyDescent="0.25">
      <c r="A18" s="64">
        <v>15</v>
      </c>
      <c r="B18" s="78" t="s">
        <v>66</v>
      </c>
      <c r="C18" s="73">
        <v>19000</v>
      </c>
      <c r="D18" s="73">
        <v>19000</v>
      </c>
      <c r="E18" s="67" t="s">
        <v>35</v>
      </c>
      <c r="F18" s="78" t="s">
        <v>365</v>
      </c>
      <c r="G18" s="78" t="s">
        <v>365</v>
      </c>
      <c r="H18" s="43" t="s">
        <v>75</v>
      </c>
      <c r="I18" s="78" t="s">
        <v>197</v>
      </c>
      <c r="J18" s="77"/>
    </row>
    <row r="19" spans="1:10" ht="33" x14ac:dyDescent="0.25">
      <c r="A19" s="64">
        <v>16</v>
      </c>
      <c r="B19" s="81" t="s">
        <v>71</v>
      </c>
      <c r="C19" s="66">
        <v>40000</v>
      </c>
      <c r="D19" s="66">
        <v>40000</v>
      </c>
      <c r="E19" s="67" t="s">
        <v>35</v>
      </c>
      <c r="F19" s="65" t="s">
        <v>366</v>
      </c>
      <c r="G19" s="65" t="s">
        <v>366</v>
      </c>
      <c r="H19" s="43" t="s">
        <v>75</v>
      </c>
      <c r="I19" s="65" t="s">
        <v>199</v>
      </c>
      <c r="J19" s="76"/>
    </row>
    <row r="20" spans="1:10" ht="66" x14ac:dyDescent="0.25">
      <c r="A20" s="64">
        <v>17</v>
      </c>
      <c r="B20" s="20" t="s">
        <v>55</v>
      </c>
      <c r="C20" s="51">
        <v>248000</v>
      </c>
      <c r="D20" s="51">
        <v>246000</v>
      </c>
      <c r="E20" s="67" t="s">
        <v>35</v>
      </c>
      <c r="F20" s="20" t="s">
        <v>375</v>
      </c>
      <c r="G20" s="20" t="s">
        <v>367</v>
      </c>
      <c r="H20" s="43" t="s">
        <v>75</v>
      </c>
      <c r="I20" s="20" t="s">
        <v>267</v>
      </c>
      <c r="J20" s="76"/>
    </row>
    <row r="21" spans="1:10" x14ac:dyDescent="0.25">
      <c r="J21" s="76"/>
    </row>
    <row r="22" spans="1:10" x14ac:dyDescent="0.25">
      <c r="C22" s="83">
        <f>SUM(C3:C21)</f>
        <v>2571814</v>
      </c>
      <c r="J22" s="76"/>
    </row>
    <row r="23" spans="1:10" x14ac:dyDescent="0.25">
      <c r="J23" s="76"/>
    </row>
    <row r="24" spans="1:10" x14ac:dyDescent="0.25">
      <c r="J24" s="76"/>
    </row>
    <row r="25" spans="1:10" x14ac:dyDescent="0.25">
      <c r="J25" s="76"/>
    </row>
    <row r="26" spans="1:10" x14ac:dyDescent="0.25">
      <c r="J26" s="76"/>
    </row>
    <row r="27" spans="1:10" x14ac:dyDescent="0.25">
      <c r="J27" s="76"/>
    </row>
    <row r="28" spans="1:10" x14ac:dyDescent="0.25">
      <c r="J28" s="76"/>
    </row>
    <row r="29" spans="1:10" x14ac:dyDescent="0.25">
      <c r="J29" s="76"/>
    </row>
    <row r="30" spans="1:10" x14ac:dyDescent="0.25">
      <c r="J30" s="76"/>
    </row>
    <row r="31" spans="1:10" x14ac:dyDescent="0.25">
      <c r="J31" s="76"/>
    </row>
    <row r="32" spans="1:10" x14ac:dyDescent="0.25">
      <c r="J32" s="76"/>
    </row>
    <row r="33" spans="10:10" x14ac:dyDescent="0.25">
      <c r="J33" s="76"/>
    </row>
  </sheetData>
  <mergeCells count="1">
    <mergeCell ref="A1:I1"/>
  </mergeCells>
  <pageMargins left="0.39370078740157483" right="0.31496062992125984" top="0.55118110236220474" bottom="0.55118110236220474" header="0.31496062992125984" footer="0.31496062992125984"/>
  <pageSetup paperSize="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3"/>
  <sheetViews>
    <sheetView topLeftCell="A14" zoomScaleNormal="100" workbookViewId="0">
      <selection activeCell="F23" sqref="F23"/>
    </sheetView>
  </sheetViews>
  <sheetFormatPr defaultColWidth="9" defaultRowHeight="16.5" x14ac:dyDescent="0.25"/>
  <cols>
    <col min="1" max="1" width="6.375" style="82" customWidth="1"/>
    <col min="2" max="2" width="13.375" style="75" customWidth="1"/>
    <col min="3" max="3" width="16.125" style="75" customWidth="1"/>
    <col min="4" max="4" width="12" style="75" customWidth="1"/>
    <col min="5" max="5" width="10.75" style="75" customWidth="1"/>
    <col min="6" max="7" width="17.875" style="75" customWidth="1"/>
    <col min="8" max="8" width="18.375" style="75" customWidth="1"/>
    <col min="9" max="9" width="22.25" style="75" customWidth="1"/>
    <col min="10" max="16384" width="9" style="75"/>
  </cols>
  <sheetData>
    <row r="1" spans="1:10" ht="77.25" customHeight="1" x14ac:dyDescent="0.25">
      <c r="A1" s="109" t="s">
        <v>196</v>
      </c>
      <c r="B1" s="109"/>
      <c r="C1" s="109"/>
      <c r="D1" s="109"/>
      <c r="E1" s="109"/>
      <c r="F1" s="109"/>
      <c r="G1" s="109"/>
      <c r="H1" s="109"/>
      <c r="I1" s="109"/>
    </row>
    <row r="2" spans="1:10" ht="33" x14ac:dyDescent="0.25">
      <c r="A2" s="61" t="s">
        <v>2</v>
      </c>
      <c r="B2" s="61" t="s">
        <v>8</v>
      </c>
      <c r="C2" s="61" t="s">
        <v>9</v>
      </c>
      <c r="D2" s="61" t="s">
        <v>10</v>
      </c>
      <c r="E2" s="61" t="s">
        <v>11</v>
      </c>
      <c r="F2" s="62" t="s">
        <v>17</v>
      </c>
      <c r="G2" s="62" t="s">
        <v>18</v>
      </c>
      <c r="H2" s="61" t="s">
        <v>12</v>
      </c>
      <c r="I2" s="62" t="s">
        <v>13</v>
      </c>
    </row>
    <row r="3" spans="1:10" ht="39" customHeight="1" x14ac:dyDescent="0.25">
      <c r="A3" s="63">
        <v>2</v>
      </c>
      <c r="B3" s="63">
        <v>3</v>
      </c>
      <c r="C3" s="63">
        <v>4</v>
      </c>
      <c r="D3" s="63">
        <v>5</v>
      </c>
      <c r="E3" s="63">
        <v>6</v>
      </c>
      <c r="F3" s="63">
        <v>7</v>
      </c>
      <c r="G3" s="63">
        <v>8</v>
      </c>
      <c r="H3" s="63">
        <v>9</v>
      </c>
      <c r="I3" s="63">
        <v>10</v>
      </c>
    </row>
    <row r="4" spans="1:10" ht="60" customHeight="1" x14ac:dyDescent="0.25">
      <c r="A4" s="64">
        <v>1</v>
      </c>
      <c r="B4" s="65" t="s">
        <v>201</v>
      </c>
      <c r="C4" s="66">
        <v>24710</v>
      </c>
      <c r="D4" s="66">
        <v>24710</v>
      </c>
      <c r="E4" s="67" t="s">
        <v>35</v>
      </c>
      <c r="F4" s="65" t="s">
        <v>376</v>
      </c>
      <c r="G4" s="65" t="s">
        <v>376</v>
      </c>
      <c r="H4" s="43" t="s">
        <v>75</v>
      </c>
      <c r="I4" s="65" t="s">
        <v>213</v>
      </c>
      <c r="J4" s="76"/>
    </row>
    <row r="5" spans="1:10" ht="60" customHeight="1" x14ac:dyDescent="0.25">
      <c r="A5" s="64">
        <v>2</v>
      </c>
      <c r="B5" s="65" t="s">
        <v>202</v>
      </c>
      <c r="C5" s="66">
        <v>15360</v>
      </c>
      <c r="D5" s="66">
        <v>15360</v>
      </c>
      <c r="E5" s="67" t="s">
        <v>35</v>
      </c>
      <c r="F5" s="65" t="s">
        <v>377</v>
      </c>
      <c r="G5" s="65" t="s">
        <v>377</v>
      </c>
      <c r="H5" s="43" t="s">
        <v>75</v>
      </c>
      <c r="I5" s="65" t="s">
        <v>214</v>
      </c>
      <c r="J5" s="76"/>
    </row>
    <row r="6" spans="1:10" ht="60" customHeight="1" x14ac:dyDescent="0.25">
      <c r="A6" s="64">
        <v>3</v>
      </c>
      <c r="B6" s="65" t="s">
        <v>203</v>
      </c>
      <c r="C6" s="66">
        <v>33715</v>
      </c>
      <c r="D6" s="66">
        <v>33715</v>
      </c>
      <c r="E6" s="67" t="s">
        <v>35</v>
      </c>
      <c r="F6" s="65" t="s">
        <v>378</v>
      </c>
      <c r="G6" s="65" t="s">
        <v>378</v>
      </c>
      <c r="H6" s="43" t="s">
        <v>75</v>
      </c>
      <c r="I6" s="65" t="s">
        <v>215</v>
      </c>
      <c r="J6" s="76"/>
    </row>
    <row r="7" spans="1:10" ht="60" customHeight="1" x14ac:dyDescent="0.25">
      <c r="A7" s="64">
        <v>4</v>
      </c>
      <c r="B7" s="65" t="s">
        <v>204</v>
      </c>
      <c r="C7" s="66">
        <v>15580</v>
      </c>
      <c r="D7" s="66">
        <v>15580</v>
      </c>
      <c r="E7" s="67" t="s">
        <v>35</v>
      </c>
      <c r="F7" s="65" t="s">
        <v>379</v>
      </c>
      <c r="G7" s="65" t="s">
        <v>379</v>
      </c>
      <c r="H7" s="43" t="s">
        <v>75</v>
      </c>
      <c r="I7" s="65" t="s">
        <v>216</v>
      </c>
      <c r="J7" s="76"/>
    </row>
    <row r="8" spans="1:10" ht="60" customHeight="1" x14ac:dyDescent="0.25">
      <c r="A8" s="64">
        <v>5</v>
      </c>
      <c r="B8" s="65" t="s">
        <v>205</v>
      </c>
      <c r="C8" s="66">
        <v>9000</v>
      </c>
      <c r="D8" s="66">
        <v>9000</v>
      </c>
      <c r="E8" s="67" t="s">
        <v>35</v>
      </c>
      <c r="F8" s="65" t="s">
        <v>380</v>
      </c>
      <c r="G8" s="65" t="s">
        <v>380</v>
      </c>
      <c r="H8" s="43" t="s">
        <v>75</v>
      </c>
      <c r="I8" s="65" t="s">
        <v>217</v>
      </c>
      <c r="J8" s="76"/>
    </row>
    <row r="9" spans="1:10" ht="60" customHeight="1" x14ac:dyDescent="0.25">
      <c r="A9" s="64">
        <v>6</v>
      </c>
      <c r="B9" s="65" t="s">
        <v>206</v>
      </c>
      <c r="C9" s="66">
        <v>19150</v>
      </c>
      <c r="D9" s="66">
        <v>19000</v>
      </c>
      <c r="E9" s="67" t="s">
        <v>35</v>
      </c>
      <c r="F9" s="65" t="s">
        <v>381</v>
      </c>
      <c r="G9" s="65" t="s">
        <v>381</v>
      </c>
      <c r="H9" s="43" t="s">
        <v>75</v>
      </c>
      <c r="I9" s="65" t="s">
        <v>200</v>
      </c>
      <c r="J9" s="76"/>
    </row>
    <row r="10" spans="1:10" ht="60" customHeight="1" x14ac:dyDescent="0.25">
      <c r="A10" s="64">
        <v>7</v>
      </c>
      <c r="B10" s="65" t="s">
        <v>207</v>
      </c>
      <c r="C10" s="66">
        <v>95695</v>
      </c>
      <c r="D10" s="66">
        <v>95695</v>
      </c>
      <c r="E10" s="67" t="s">
        <v>35</v>
      </c>
      <c r="F10" s="65" t="s">
        <v>382</v>
      </c>
      <c r="G10" s="65" t="s">
        <v>382</v>
      </c>
      <c r="H10" s="43" t="s">
        <v>75</v>
      </c>
      <c r="I10" s="65" t="s">
        <v>218</v>
      </c>
      <c r="J10" s="76"/>
    </row>
    <row r="11" spans="1:10" ht="60" customHeight="1" x14ac:dyDescent="0.25">
      <c r="A11" s="68">
        <v>8</v>
      </c>
      <c r="B11" s="65" t="s">
        <v>208</v>
      </c>
      <c r="C11" s="66">
        <v>68670</v>
      </c>
      <c r="D11" s="66">
        <v>68670</v>
      </c>
      <c r="E11" s="67" t="s">
        <v>35</v>
      </c>
      <c r="F11" s="65" t="s">
        <v>383</v>
      </c>
      <c r="G11" s="65" t="s">
        <v>383</v>
      </c>
      <c r="H11" s="72" t="s">
        <v>75</v>
      </c>
      <c r="I11" s="65" t="s">
        <v>219</v>
      </c>
      <c r="J11" s="76"/>
    </row>
    <row r="12" spans="1:10" ht="60" customHeight="1" x14ac:dyDescent="0.25">
      <c r="A12" s="68">
        <v>9</v>
      </c>
      <c r="B12" s="69" t="s">
        <v>209</v>
      </c>
      <c r="C12" s="66">
        <v>15000</v>
      </c>
      <c r="D12" s="66">
        <v>15000</v>
      </c>
      <c r="E12" s="71" t="s">
        <v>35</v>
      </c>
      <c r="F12" s="65" t="s">
        <v>384</v>
      </c>
      <c r="G12" s="65" t="s">
        <v>384</v>
      </c>
      <c r="H12" s="72" t="s">
        <v>75</v>
      </c>
      <c r="I12" s="65" t="s">
        <v>220</v>
      </c>
      <c r="J12" s="77"/>
    </row>
    <row r="13" spans="1:10" ht="49.5" x14ac:dyDescent="0.25">
      <c r="A13" s="68">
        <v>10</v>
      </c>
      <c r="B13" s="78" t="s">
        <v>210</v>
      </c>
      <c r="C13" s="66">
        <v>430431.56</v>
      </c>
      <c r="D13" s="66">
        <v>430431.56</v>
      </c>
      <c r="E13" s="67" t="s">
        <v>35</v>
      </c>
      <c r="F13" s="65" t="s">
        <v>385</v>
      </c>
      <c r="G13" s="65" t="s">
        <v>385</v>
      </c>
      <c r="H13" s="43" t="s">
        <v>75</v>
      </c>
      <c r="I13" s="65" t="s">
        <v>221</v>
      </c>
      <c r="J13" s="77"/>
    </row>
    <row r="14" spans="1:10" ht="49.5" x14ac:dyDescent="0.25">
      <c r="A14" s="68">
        <v>11</v>
      </c>
      <c r="B14" s="78" t="s">
        <v>211</v>
      </c>
      <c r="C14" s="66">
        <v>35781.839999999997</v>
      </c>
      <c r="D14" s="66">
        <v>35781.839999999997</v>
      </c>
      <c r="E14" s="67" t="s">
        <v>35</v>
      </c>
      <c r="F14" s="65" t="s">
        <v>386</v>
      </c>
      <c r="G14" s="65" t="s">
        <v>386</v>
      </c>
      <c r="H14" s="43" t="s">
        <v>75</v>
      </c>
      <c r="I14" s="65" t="s">
        <v>222</v>
      </c>
      <c r="J14" s="77"/>
    </row>
    <row r="15" spans="1:10" ht="49.5" x14ac:dyDescent="0.25">
      <c r="A15" s="64">
        <v>12</v>
      </c>
      <c r="B15" s="78" t="s">
        <v>212</v>
      </c>
      <c r="C15" s="66">
        <v>39757.599999999999</v>
      </c>
      <c r="D15" s="66">
        <v>39757.599999999999</v>
      </c>
      <c r="E15" s="67" t="s">
        <v>35</v>
      </c>
      <c r="F15" s="65" t="s">
        <v>387</v>
      </c>
      <c r="G15" s="65" t="s">
        <v>387</v>
      </c>
      <c r="H15" s="43" t="s">
        <v>75</v>
      </c>
      <c r="I15" s="65" t="s">
        <v>223</v>
      </c>
      <c r="J15" s="77"/>
    </row>
    <row r="16" spans="1:10" x14ac:dyDescent="0.25">
      <c r="J16" s="76"/>
    </row>
    <row r="17" spans="3:10" x14ac:dyDescent="0.25">
      <c r="C17" s="83">
        <f>SUM(C3:C16)</f>
        <v>802855</v>
      </c>
      <c r="J17" s="76"/>
    </row>
    <row r="18" spans="3:10" x14ac:dyDescent="0.25">
      <c r="J18" s="76"/>
    </row>
    <row r="19" spans="3:10" x14ac:dyDescent="0.25">
      <c r="J19" s="76"/>
    </row>
    <row r="20" spans="3:10" x14ac:dyDescent="0.25">
      <c r="J20" s="76"/>
    </row>
    <row r="21" spans="3:10" x14ac:dyDescent="0.25">
      <c r="J21" s="76"/>
    </row>
    <row r="22" spans="3:10" x14ac:dyDescent="0.25">
      <c r="J22" s="76"/>
    </row>
    <row r="23" spans="3:10" x14ac:dyDescent="0.25">
      <c r="J23" s="76"/>
    </row>
    <row r="24" spans="3:10" x14ac:dyDescent="0.25">
      <c r="J24" s="76"/>
    </row>
    <row r="25" spans="3:10" x14ac:dyDescent="0.25">
      <c r="J25" s="76"/>
    </row>
    <row r="26" spans="3:10" x14ac:dyDescent="0.25">
      <c r="J26" s="76"/>
    </row>
    <row r="27" spans="3:10" x14ac:dyDescent="0.25">
      <c r="J27" s="76"/>
    </row>
    <row r="28" spans="3:10" x14ac:dyDescent="0.25">
      <c r="J28" s="76"/>
    </row>
    <row r="29" spans="3:10" x14ac:dyDescent="0.25">
      <c r="J29" s="76"/>
    </row>
    <row r="30" spans="3:10" x14ac:dyDescent="0.25">
      <c r="J30" s="76"/>
    </row>
    <row r="31" spans="3:10" x14ac:dyDescent="0.25">
      <c r="J31" s="76"/>
    </row>
    <row r="32" spans="3:10" x14ac:dyDescent="0.25">
      <c r="J32" s="76"/>
    </row>
    <row r="33" spans="10:10" x14ac:dyDescent="0.25">
      <c r="J33" s="76"/>
    </row>
  </sheetData>
  <mergeCells count="1">
    <mergeCell ref="A1:I1"/>
  </mergeCells>
  <pageMargins left="0.39370078740157483" right="0.31496062992125984" top="0.55118110236220474" bottom="0.55118110236220474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O12 (3)</vt:lpstr>
      <vt:lpstr>สรุปผลการจัดซื้อจัดจ้าง</vt:lpstr>
      <vt:lpstr>คำอธิบาย</vt:lpstr>
      <vt:lpstr>Sheet8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ICT26</cp:lastModifiedBy>
  <cp:lastPrinted>2026-05-26T01:01:03Z</cp:lastPrinted>
  <dcterms:created xsi:type="dcterms:W3CDTF">2026-03-13T03:46:48Z</dcterms:created>
  <dcterms:modified xsi:type="dcterms:W3CDTF">2026-06-16T07:31:13Z</dcterms:modified>
</cp:coreProperties>
</file>