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815" windowHeight="7110" activeTab="1"/>
  </bookViews>
  <sheets>
    <sheet name="รายงานสรุป" sheetId="1" r:id="rId1"/>
    <sheet name="ผลการจัดซื้อจัดจ้าง" sheetId="2" r:id="rId2"/>
    <sheet name="Sheet2" sheetId="3" r:id="rId3"/>
  </sheets>
  <calcPr calcId="124519"/>
  <extLst>
    <ext uri="GoogleSheetsCustomDataVersion2">
      <go:sheetsCustomData xmlns:go="http://customooxmlschemas.google.com/" r:id="" roundtripDataChecksum="T9yrhFoU1ipgH7yugMFwDt1PEiuIJuWTXyVXyPr2WRM="/>
    </ext>
  </extLst>
</workbook>
</file>

<file path=xl/calcChain.xml><?xml version="1.0" encoding="utf-8"?>
<calcChain xmlns="http://schemas.openxmlformats.org/spreadsheetml/2006/main">
  <c r="F11" i="1"/>
  <c r="F8"/>
  <c r="M48" i="2"/>
</calcChain>
</file>

<file path=xl/sharedStrings.xml><?xml version="1.0" encoding="utf-8"?>
<sst xmlns="http://schemas.openxmlformats.org/spreadsheetml/2006/main" count="516" uniqueCount="284">
  <si>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</si>
  <si>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</si>
  <si>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</si>
  <si>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</si>
  <si>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</si>
  <si>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</si>
  <si>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</si>
  <si>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</si>
  <si>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อื่น ๆ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</si>
  <si>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</si>
  <si>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</si>
  <si>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</si>
  <si>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</si>
  <si>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</si>
  <si>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</si>
  <si>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</si>
  <si>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</si>
  <si>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</si>
  <si>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</si>
  <si>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</si>
  <si>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</si>
  <si>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</si>
  <si>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</si>
  <si>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</si>
  <si>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</si>
  <si>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</si>
  <si>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</si>
  <si>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</si>
  <si>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</si>
  <si>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</si>
  <si>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</si>
  <si>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</si>
  <si>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</si>
  <si>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</si>
  <si>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</si>
  <si>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</si>
  <si>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</si>
  <si>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</si>
  <si>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</si>
  <si>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</si>
  <si>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</si>
  <si>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</si>
  <si>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</si>
  <si>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</si>
  <si>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</si>
  <si>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</si>
  <si>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</si>
  <si>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</si>
  <si>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</si>
  <si>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</si>
  <si>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</si>
  <si>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</si>
  <si>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</si>
  <si>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</si>
  <si>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</si>
  <si>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</si>
  <si>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</si>
  <si>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</si>
  <si>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</si>
  <si>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</si>
  <si>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</si>
  <si>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</si>
  <si>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</si>
  <si>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</si>
  <si>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</si>
  <si>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</si>
  <si>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</si>
  <si>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</si>
  <si>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</si>
  <si>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</si>
  <si>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</si>
  <si>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</si>
  <si>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</si>
  <si>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</si>
  <si>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</si>
  <si>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</si>
  <si>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</si>
  <si>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</si>
  <si>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</si>
  <si>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</si>
  <si>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</si>
  <si>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</si>
  <si>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</si>
  <si>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</si>
  <si>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</si>
  <si>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</si>
  <si>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</si>
  <si>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</si>
  <si>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</si>
  <si>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</si>
  <si>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</si>
  <si>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</si>
  <si>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</si>
  <si>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</si>
  <si>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</si>
  <si>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</si>
  <si>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</si>
  <si>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</si>
  <si>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</si>
  <si>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</si>
  <si>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</si>
  <si>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</si>
  <si>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</si>
  <si>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</si>
  <si>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</si>
  <si>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</si>
  <si>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</si>
  <si>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</si>
  <si>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</si>
  <si>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</si>
  <si>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</si>
  <si>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</si>
  <si>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</si>
  <si>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</si>
  <si>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</si>
  <si>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</si>
  <si>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</si>
  <si>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</si>
  <si>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</si>
  <si>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</si>
  <si>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</si>
  <si>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</si>
  <si>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</si>
  <si>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</si>
  <si>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</si>
  <si>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</si>
  <si>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</si>
  <si>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</si>
  <si>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</si>
  <si>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</si>
  <si>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</si>
  <si>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</si>
  <si>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</si>
  <si>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</si>
  <si>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</si>
  <si>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</si>
  <si>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</si>
  <si>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</si>
  <si>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</si>
  <si>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</si>
  <si>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</si>
  <si>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</si>
  <si>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</si>
  <si>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</si>
  <si>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อบต.โพนสวรรค์</t>
  </si>
  <si>
    <t>โพนสวรรค์</t>
  </si>
  <si>
    <t>ค่าจ้างเหมาบริการ</t>
  </si>
  <si>
    <t>พ.ร.บ. งบประมาณรายจ่าย</t>
  </si>
  <si>
    <t>อยู่ระหว่างดำเนินการ</t>
  </si>
  <si>
    <t>ห้างหุ้นส่วนจำกัด สกลนครเซอร์วิส โอเอ</t>
  </si>
  <si>
    <t>66109306715</t>
  </si>
  <si>
    <t>26/10/2566</t>
  </si>
  <si>
    <t>66109307383</t>
  </si>
  <si>
    <t>รายจ่ายเพื่อให้ได้มาซึ่งบริการ</t>
  </si>
  <si>
    <t>66109308014</t>
  </si>
  <si>
    <t>66109308629</t>
  </si>
  <si>
    <t>ก่อสร้างถนนคอนกรีตเสริมเหล็ก บ้านท่าเรือ หมู่ 9 (สายจากบ้านนายประภาส-บ้านนายเตื่อย)</t>
  </si>
  <si>
    <t>เสร็จสิ้น</t>
  </si>
  <si>
    <t>หจก.กิ๊ฟก่อสร้าง</t>
  </si>
  <si>
    <t>66119269447</t>
  </si>
  <si>
    <t>17/11/2566</t>
  </si>
  <si>
    <t>ห้างหุ้นส่วนจำกัด ไทยโลคอลวิศวกรรม</t>
  </si>
  <si>
    <t>66119163375</t>
  </si>
  <si>
    <t>20/11/2566</t>
  </si>
  <si>
    <t>เครื่องปรับอากาศแบบแยกส่วน</t>
  </si>
  <si>
    <t>ร้านอุเทนแอร์</t>
  </si>
  <si>
    <t>66119297399</t>
  </si>
  <si>
    <t>66119298050</t>
  </si>
  <si>
    <t>66119298801</t>
  </si>
  <si>
    <t>โครงการปรับปรุงถนนลูกรัง บ้านเสาเล้าใหญ่ หมู่ ๒ (สายบ้านนางวิจิตร-นานายทรัพย์)</t>
  </si>
  <si>
    <t>67019106077</t>
  </si>
  <si>
    <t>10/01/2567</t>
  </si>
  <si>
    <t>โครงการปรับปรุงภูมิทัศน์ศูนย์พัฒนาเด็กเล็กบ้านหนองนางเลิง</t>
  </si>
  <si>
    <t>ห้างหุ้นส่วนจำกัด พงศกรก่อสร้าง 2013</t>
  </si>
  <si>
    <t>67019068298</t>
  </si>
  <si>
    <t>11/01/2567</t>
  </si>
  <si>
    <t>โครงการปรับปรุงถนนลูกรัง บ้านเสาเล้าใหญ่ หมู่ ๒ (สายนานางยา-นานายจันทร์)</t>
  </si>
  <si>
    <t>ห้างหุ้นส่วนจำกัด ธราดลการโยธา</t>
  </si>
  <si>
    <t>67019106393</t>
  </si>
  <si>
    <t>โครงการปรับปรุงถนนลูกรัง บ้านหนองนางเลิง หมู่ ๑๕ (สายห้วยหก-วัดป่าเลไลน์)</t>
  </si>
  <si>
    <t>67019068323</t>
  </si>
  <si>
    <t>12/01/2567</t>
  </si>
  <si>
    <t>โครงการปรับปรุงถนนลูกรัง บ้านโคกก่อง หมู่ ๔ สายนานายวี ถึง สวนยางนายแอร์</t>
  </si>
  <si>
    <t>ห้างหุ้นส่วนจำกัด สุวรรณวดีก่อสร้าง</t>
  </si>
  <si>
    <t>67012949615</t>
  </si>
  <si>
    <t>16/01/2567</t>
  </si>
  <si>
    <t>โครงการปรับปรุงถนนลูกรัง บ้านโคกก่อง หมู่ ๔ (สายบ้านนายเตียง ถึง นานายสมศักดิ์)</t>
  </si>
  <si>
    <t>67019250172</t>
  </si>
  <si>
    <t>ค่าใช้จ่ายในการจัดงานโครงการวันเด็กแห่งชาติ</t>
  </si>
  <si>
    <t>ห้างหุ้นส่วนจำกัด ซูเปอร์ถูก999</t>
  </si>
  <si>
    <t>67019183175</t>
  </si>
  <si>
    <t>17/01/2567</t>
  </si>
  <si>
    <t>โครงการปรับปรุงถนนลูกรัง บ้านท่าเรือ หมู่ ๙ (สายนานายกะนัย-สำนักสงฆ์บูรพาพร)</t>
  </si>
  <si>
    <t>67019250951</t>
  </si>
  <si>
    <t>โครงการปรับปรุงถนนลูกรัง บ้านท่าเรือ หมู่ ๙ (สายนานายประภาส-นานางสมดา)</t>
  </si>
  <si>
    <t>67019251454</t>
  </si>
  <si>
    <t>โครงการปรับปรุงถนนลูกรัง บ้านโคกก่อง หมู่ ๔ (สายน้านนางทองใบ-นานายสุวรรณ)</t>
  </si>
  <si>
    <t>67019249959</t>
  </si>
  <si>
    <t>18/01/2567</t>
  </si>
  <si>
    <t>โครงการขุดลอกแนวเขตศูนย์เรียนรู้ระดับตำบลโพนสวรรค์ บ้านท่าเรือ หมู่ ๙</t>
  </si>
  <si>
    <t>67019251645</t>
  </si>
  <si>
    <t>โครงการปรับปรุงถนนลูกรังด้วยการปรับเกลี่ยด้วยรถเกรดเดอร์ ภายในเขต อบต.โพนสวรรค์ จำนวน ๙ หมู่บ้าน ดังนี้ บ้านเสาเล้าใหญ่ หมู่ ๒,บ้านเสาเล้าน้อย หมู่ ๓,บ้านโคกก่อง หมู่ ๔, บ้านหนองสะโน หมู่ ๗ ,บ้านหนองนางเลิง หมู่ ๘, บ้านโคกก่อง หมู่ ๙,บ้านเสาเล้าเหนือ หมู่ ๑๐,บ้านเสาเล้าน้อย หมู่ ๑๓, บ้านโพธิ์ทอง หมู่ ๑๔บ้านเสาเล้าใหญ่ หมู่ ๒ จำนวน ๓ สาย</t>
  </si>
  <si>
    <t>67019299437</t>
  </si>
  <si>
    <t>19/01/2567</t>
  </si>
  <si>
    <t>เครื่องพ่นฝอยละออง</t>
  </si>
  <si>
    <t>บริษัท อัมพรภัณฑ์ 2010 จำกัด</t>
  </si>
  <si>
    <t>67019390078</t>
  </si>
  <si>
    <t>22/01/2567</t>
  </si>
  <si>
    <t>โครงการปรับปรุงถนนลูกรัง บ้านโพธิ์ศรี หมู่ ๑๒ (สามนานายชม-นานายพร)))</t>
  </si>
  <si>
    <t>67019585550</t>
  </si>
  <si>
    <t>31/01/2567</t>
  </si>
  <si>
    <t>โครงการปรับปรุงถนนลูกรังบ้านโพธิ์ศรี หมู่ที่ 12 สายสวนยางนายสุริยา-สวนยางนายชัยภูมิ</t>
  </si>
  <si>
    <t>67019586447</t>
  </si>
  <si>
    <t>โครงการปรับปรุงถนนลูกรัง บ้านหนองสะโน หมู่ ๗ (วัดป่าประชาสามัคคึ ถึง ห้วยค้อ)</t>
  </si>
  <si>
    <t>ห้างหุ้นส่วนจำกัด จิตวีระชัย คอนสตรั๊คชั่น</t>
  </si>
  <si>
    <t>67019585215</t>
  </si>
  <si>
    <t>01/02/2567</t>
  </si>
  <si>
    <t>โครงการปรับปรุงถนนลูกรัง บ้านหนองสะโน หมู่ ๗ (จากบ้านนายเทวี ถึง ห้วยค้อ)(เงินสะสม)</t>
  </si>
  <si>
    <t>67019585272</t>
  </si>
  <si>
    <t>โครงการปรับปรุงถนนลูกรัง บ้านโพธิ์ศรี หมู่ ๑๒ (สามแยกร้านนัมเบอร์วัน-แยกปศุสัตว์))</t>
  </si>
  <si>
    <t>67019585644</t>
  </si>
  <si>
    <t>โครงการก่อสร้างถนนลูกรัง บ้านเสาเล้าน้อย หมู่ ๓ (สายนานายเจริญ-วัดป่าหนองเหล่าสามัคคี)</t>
  </si>
  <si>
    <t>ห้างหุ้นส่วนจำกัด อุบลรัตน์ก่อสร้าง 2015</t>
  </si>
  <si>
    <t>67019585366</t>
  </si>
  <si>
    <t>06/02/2567</t>
  </si>
  <si>
    <t>โครงการปรับปรุงถนนลูกรัง บ้านเสาเล้าน้อย หมู่ ๓ จำนวน ๒ ช่วง (สายริมห้วยปิง)</t>
  </si>
  <si>
    <t>67019585445</t>
  </si>
  <si>
    <t>เครื่องคอมพิวเตอร์โน้ตบุ๊ก, เครื่องพิมพ์ Multifunction แบบฉีดหมึกพร้อมติดถังหมึกพิมพ์</t>
  </si>
  <si>
    <t>67029079548</t>
  </si>
  <si>
    <t>โครงการปรับปรุงถนนลูกรัง บ้านหนองนางเลิง หมู่ ๘ สายโรงสีนายเลียงชัย ถึง นานายสมคิด</t>
  </si>
  <si>
    <t>67029160060</t>
  </si>
  <si>
    <t>09/02/2567</t>
  </si>
  <si>
    <t>โครงการปรับปรุงถนนลูกรัง บ้านหนองนางเลิง หมู่ ๑๕ (สายนานายสงวน มอมไทรัตน์-นานายบัวไล มอมไทรัตน์)</t>
  </si>
  <si>
    <t>67029160199</t>
  </si>
  <si>
    <t>โครงการปรับปรุงถนนลูกรัง บ้านเสาเล้าเหนือ หมู่ ๑๐ (สายสวนยางนางยอด-นานายชาญ)</t>
  </si>
  <si>
    <t>67029173814</t>
  </si>
  <si>
    <t>15/02/2567</t>
  </si>
  <si>
    <t>โครงการปรับปรุงถนนลูกรัง บ้านเสาเล้าเหนือ หมู่ ๑๐ (สายนานายพิกุลทอง-นานายสมจิตร)</t>
  </si>
  <si>
    <t>67029266535</t>
  </si>
  <si>
    <t>โครงการปรับปรุงถนนลูกรัง บ้านเสาเล้าเหนือ หมู่ ๑๐ (สายนานางหนูเสียด-สวนยางนายประภาส)</t>
  </si>
  <si>
    <t>67029266918</t>
  </si>
  <si>
    <t>โครงการขุดลอกห้วยกะเม็ด พร้อมทำถนนลูกรังข้างลำห้วย บ้านโพธิ์ทอง หมู่ ๑๔</t>
  </si>
  <si>
    <t>67029302752</t>
  </si>
  <si>
    <t>19/02/2567</t>
  </si>
  <si>
    <t>โครงการปรับปรุงถนนลูกรัง บ้านโพธิ์ทอง หมู่ ๑๔ (สายวัดพระธาตุโพนสวรรค์-ห้วยทวย)</t>
  </si>
  <si>
    <t>67029302503</t>
  </si>
  <si>
    <t>20/02/2567</t>
  </si>
  <si>
    <t>โครงการปรับปรุงถนนลูกรัง บ้านหนองนางเลิง หมู่ ๘ สายนานายเดช ถึง นานางพิณพยอม</t>
  </si>
  <si>
    <t>67029330908</t>
  </si>
  <si>
    <t>โครงการปรับปรุงถนนลูกรังด้วยการปรับเกลี่ยด้วยรถเกรดเดอร์ บ้านหนองนางเลิง หมู่ ๑๕ (สายแยกนาผู้ใหญ่นี-แยกหนองชาติ)</t>
  </si>
  <si>
    <t>67029331217</t>
  </si>
  <si>
    <t>21/02/2567</t>
  </si>
  <si>
    <t>โครงการขยายผิวจราจรถนนคอนกรีตเสริมเหล็ก บ้านเสาเล้าใหญ่ หมู่ ๒</t>
  </si>
  <si>
    <t>67029392673</t>
  </si>
  <si>
    <t>22/02/2567</t>
  </si>
  <si>
    <t>ร้าน ส.เจริญอาร์ติส</t>
  </si>
  <si>
    <t>67039229944</t>
  </si>
  <si>
    <t>18/03/2567</t>
  </si>
  <si>
    <t>โครงการปรับปรุงถนนลูกรัง บ้านเสาเล้าทุ่ง หมู่ ๑๓ (สายบ้านนายชัยยันต์-นานางถนอม)</t>
  </si>
  <si>
    <t>67039236625</t>
  </si>
  <si>
    <t>โครงการควบคุมและป้องกันโรคพิษสุนัขบ้า</t>
  </si>
  <si>
    <t>นางสาวสุกัญญา  ทองมะโรง</t>
  </si>
  <si>
    <t>67039471960</t>
  </si>
  <si>
    <t>25/03/2567</t>
  </si>
  <si>
    <t>เครื่องพิมพ์แบบฉีดหมึกพร้อทติดตั้งถังหมึกพิมพื์ (Ink Tank Printer)</t>
  </si>
  <si>
    <t>67039501859</t>
  </si>
  <si>
    <t>26/03/2567</t>
  </si>
  <si>
    <t>โครงการก่อสร้างถนนคอนกรีตเสริมเหล็ก หมู่ 2 บ้านเสาเล้าใหญ่</t>
  </si>
  <si>
    <t>67039514901</t>
  </si>
  <si>
    <t>28/03/2567</t>
  </si>
  <si>
    <t>โครงการก่อสร้างถนนคอนกรีตเสริมเหล็ก หมู่ 10 บ้านเสาเล้าเหนือ</t>
  </si>
  <si>
    <t>67039515331</t>
  </si>
  <si>
    <t xml:space="preserve">                           รายงานสรุปผลการจัดซื้อจัดจ้างของ องค์การบริหารส่วนตำบลโพนสวรรค์</t>
  </si>
  <si>
    <t xml:space="preserve">                                                ประจำปีงบประมาณ พ.ศ. 2567</t>
  </si>
  <si>
    <t>0 473547000587</t>
  </si>
  <si>
    <t>0 483549000657</t>
  </si>
  <si>
    <t>0 403551000944</t>
  </si>
  <si>
    <t>0 483556000284</t>
  </si>
  <si>
    <t>0 483555000086</t>
  </si>
  <si>
    <t>0 483556000411</t>
  </si>
  <si>
    <t>0 483564000115</t>
  </si>
  <si>
    <t>0 485566001013</t>
  </si>
  <si>
    <t>0 483557000113</t>
  </si>
  <si>
    <t>0 483558000630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</si>
</sst>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[$-10409]#,##0.00;\-#,##0.00"/>
  </numFmts>
  <fonts count="19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scheme val="minor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FFFF"/>
      <name val="TH SarabunPSK"/>
      <family val="2"/>
    </font>
    <font>
      <sz val="11"/>
      <color rgb="FFFFFFFF"/>
      <name val="TH SarabunPSK"/>
      <family val="2"/>
    </font>
    <font>
      <sz val="14"/>
      <color theme="0"/>
      <name val="TH SarabunPSK"/>
      <family val="2"/>
    </font>
    <font>
      <sz val="8"/>
      <color indexed="8"/>
      <name val="Microsoft Sans Serif"/>
      <family val="2"/>
    </font>
    <font>
      <sz val="8"/>
      <name val="Microsoft Sans Serif"/>
      <family val="2"/>
    </font>
    <font>
      <b/>
      <sz val="8"/>
      <color indexed="8"/>
      <name val="Microsoft Sans Serif"/>
      <family val="2"/>
    </font>
    <font>
      <sz val="26"/>
      <color rgb="FF000000"/>
      <name val="TH SarabunPSK"/>
      <family val="2"/>
    </font>
    <font>
      <sz val="16"/>
      <color rgb="FF000000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1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1" xfId="0" applyFont="1" applyBorder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6" fillId="0" borderId="0" xfId="0" applyFont="1"/>
    <xf numFmtId="0" fontId="6" fillId="3" borderId="0" xfId="0" applyFont="1" applyFill="1" applyAlignment="1"/>
    <xf numFmtId="0" fontId="6" fillId="3" borderId="0" xfId="0" applyFont="1" applyFill="1"/>
    <xf numFmtId="0" fontId="6" fillId="3" borderId="5" xfId="0" applyFont="1" applyFill="1" applyBorder="1" applyAlignment="1"/>
    <xf numFmtId="0" fontId="6" fillId="3" borderId="5" xfId="0" applyFont="1" applyFill="1" applyBorder="1"/>
    <xf numFmtId="0" fontId="6" fillId="0" borderId="5" xfId="0" applyFont="1" applyBorder="1" applyAlignment="1"/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0" fillId="3" borderId="5" xfId="0" applyFont="1" applyFill="1" applyBorder="1" applyAlignment="1" applyProtection="1">
      <alignment horizontal="left" vertical="center" wrapText="1" readingOrder="1"/>
      <protection locked="0"/>
    </xf>
    <xf numFmtId="164" fontId="10" fillId="3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10" fillId="3" borderId="5" xfId="0" applyFont="1" applyFill="1" applyBorder="1" applyAlignment="1" applyProtection="1">
      <alignment horizontal="center" vertical="center" wrapText="1" readingOrder="1"/>
      <protection locked="0"/>
    </xf>
    <xf numFmtId="0" fontId="11" fillId="3" borderId="5" xfId="0" applyFont="1" applyFill="1" applyBorder="1" applyAlignment="1" applyProtection="1">
      <alignment horizontal="left" vertical="center" wrapText="1" readingOrder="1"/>
      <protection locked="0"/>
    </xf>
    <xf numFmtId="14" fontId="6" fillId="3" borderId="5" xfId="0" applyNumberFormat="1" applyFont="1" applyFill="1" applyBorder="1"/>
    <xf numFmtId="0" fontId="6" fillId="3" borderId="6" xfId="0" applyFont="1" applyFill="1" applyBorder="1"/>
    <xf numFmtId="14" fontId="6" fillId="3" borderId="7" xfId="0" applyNumberFormat="1" applyFont="1" applyFill="1" applyBorder="1"/>
    <xf numFmtId="0" fontId="6" fillId="3" borderId="5" xfId="0" applyFont="1" applyFill="1" applyBorder="1" applyAlignment="1" applyProtection="1">
      <alignment vertical="top" wrapText="1"/>
      <protection locked="0"/>
    </xf>
    <xf numFmtId="0" fontId="6" fillId="3" borderId="8" xfId="0" applyFont="1" applyFill="1" applyBorder="1"/>
    <xf numFmtId="0" fontId="6" fillId="3" borderId="9" xfId="0" applyFont="1" applyFill="1" applyBorder="1"/>
    <xf numFmtId="0" fontId="10" fillId="3" borderId="9" xfId="0" applyFont="1" applyFill="1" applyBorder="1" applyAlignment="1" applyProtection="1">
      <alignment horizontal="left" vertical="center" wrapText="1" readingOrder="1"/>
      <protection locked="0"/>
    </xf>
    <xf numFmtId="164" fontId="10" fillId="3" borderId="9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3" borderId="9" xfId="0" applyFont="1" applyFill="1" applyBorder="1" applyAlignment="1" applyProtection="1">
      <alignment vertical="top" wrapText="1"/>
      <protection locked="0"/>
    </xf>
    <xf numFmtId="0" fontId="10" fillId="3" borderId="9" xfId="0" applyFont="1" applyFill="1" applyBorder="1" applyAlignment="1" applyProtection="1">
      <alignment horizontal="center" vertical="center" wrapText="1" readingOrder="1"/>
      <protection locked="0"/>
    </xf>
    <xf numFmtId="0" fontId="11" fillId="3" borderId="9" xfId="0" applyFont="1" applyFill="1" applyBorder="1" applyAlignment="1" applyProtection="1">
      <alignment horizontal="left" vertical="center" wrapText="1" readingOrder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14" fontId="6" fillId="3" borderId="9" xfId="0" applyNumberFormat="1" applyFont="1" applyFill="1" applyBorder="1"/>
    <xf numFmtId="164" fontId="12" fillId="3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0" xfId="0" applyFont="1" applyAlignment="1"/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14" fillId="0" borderId="4" xfId="0" applyFont="1" applyBorder="1" applyAlignment="1"/>
    <xf numFmtId="43" fontId="14" fillId="0" borderId="4" xfId="1" applyFont="1" applyBorder="1" applyAlignment="1"/>
    <xf numFmtId="0" fontId="16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8" fillId="0" borderId="0" xfId="0" applyFont="1" applyAlignment="1">
      <alignment horizontal="left"/>
    </xf>
    <xf numFmtId="43" fontId="14" fillId="0" borderId="4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0" xfId="0" applyFont="1" applyAlignment="1"/>
    <xf numFmtId="1" fontId="6" fillId="3" borderId="5" xfId="0" applyNumberFormat="1" applyFont="1" applyFill="1" applyBorder="1" applyAlignment="1" applyProtection="1">
      <alignment vertical="top" wrapText="1"/>
      <protection locked="0"/>
    </xf>
    <xf numFmtId="1" fontId="6" fillId="3" borderId="5" xfId="0" applyNumberFormat="1" applyFont="1" applyFill="1" applyBorder="1" applyAlignment="1" applyProtection="1">
      <alignment horizontal="center" vertical="top" wrapText="1"/>
      <protection locked="0"/>
    </xf>
    <xf numFmtId="1" fontId="7" fillId="2" borderId="5" xfId="0" applyNumberFormat="1" applyFont="1" applyFill="1" applyBorder="1" applyAlignment="1">
      <alignment horizontal="center"/>
    </xf>
    <xf numFmtId="1" fontId="6" fillId="3" borderId="0" xfId="0" applyNumberFormat="1" applyFont="1" applyFill="1"/>
    <xf numFmtId="1" fontId="6" fillId="0" borderId="0" xfId="0" applyNumberFormat="1" applyFont="1"/>
    <xf numFmtId="1" fontId="6" fillId="0" borderId="0" xfId="0" applyNumberFormat="1" applyFont="1" applyAlignment="1"/>
  </cellXfs>
  <cellStyles count="2">
    <cellStyle name="เครื่องหมายจุลภาค" xfId="1" builtinId="3"/>
    <cellStyle name="ปกติ" xfId="0" builtinId="0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icrosoft Sans Serif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64" formatCode="[$-10409]#,##0.00;\-#,##0.00"/>
      <fill>
        <patternFill patternType="solid">
          <fgColor indexed="64"/>
          <bgColor theme="0"/>
        </patternFill>
      </fill>
      <alignment horizontal="right" vertical="center" textRotation="0" wrapText="1" indent="0" relativeIndent="0" justifyLastLine="0" shrinkToFit="0" mergeCell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64" formatCode="[$-10409]#,##0.00;\-#,##0.00"/>
      <fill>
        <patternFill patternType="solid">
          <fgColor indexed="64"/>
          <bgColor theme="0"/>
        </patternFill>
      </fill>
      <alignment horizontal="right" vertical="center" textRotation="0" wrapText="1" indent="0" relativeIndent="0" justifyLastLine="0" shrinkToFit="0" mergeCell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top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64" formatCode="[$-10409]#,##0.00;\-#,##0.00"/>
      <fill>
        <patternFill patternType="solid">
          <fgColor indexed="64"/>
          <bgColor theme="0"/>
        </patternFill>
      </fill>
      <alignment horizontal="right" vertical="center" textRotation="0" wrapText="1" indent="0" relativeIndent="0" justifyLastLine="0" shrinkToFit="0" mergeCell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64" formatCode="[$-10409]#,##0.00;\-#,##0.00"/>
      <fill>
        <patternFill patternType="solid">
          <fgColor indexed="64"/>
          <bgColor theme="0"/>
        </patternFill>
      </fill>
      <alignment horizontal="right" vertical="center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9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icrosoft Sans Serif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64" formatCode="[$-10409]#,##0.00;\-#,##0.00"/>
      <fill>
        <patternFill patternType="solid">
          <fgColor indexed="64"/>
          <bgColor theme="0"/>
        </patternFill>
      </fill>
      <alignment horizontal="right" vertical="center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indexed="64"/>
        </top>
        <vertical/>
        <horizontal/>
      </border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/>
    </dxf>
    <dxf>
      <font>
        <b val="0"/>
        <strike val="0"/>
        <outline val="0"/>
        <shadow val="0"/>
        <u val="none"/>
        <vertAlign val="baseline"/>
        <sz val="14"/>
        <name val="TH SarabunPSK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Sheet1-style" pivot="0" count="3">
      <tableStyleElement type="headerRow" dxfId="45"/>
      <tableStyleElement type="firstRowStripe" dxfId="44"/>
      <tableStyleElement type="secondRowStripe" dxfId="43"/>
    </tableStyle>
    <tableStyle name="ผลการจัดซื้อจัดจ้าง-style" pivot="0" count="3">
      <tableStyleElement type="headerRow" dxfId="42"/>
      <tableStyleElement type="firstRowStripe" dxfId="41"/>
      <tableStyleElement type="secondRowStripe" dxfId="4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857500"/>
    <xdr:sp macro="" textlink="">
      <xdr:nvSpPr>
        <xdr:cNvPr id="3" name="Shape 3"/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857500"/>
    <xdr:sp macro="" textlink="">
      <xdr:nvSpPr>
        <xdr:cNvPr id="4" name="Shape 4"/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2" name="Table_13" displayName="Table_13" ref="A1:R48" totalsRowCount="1" headerRowDxfId="39" dataDxfId="38" totalsRowDxfId="37" totalsRowBorderDxfId="36">
  <tableColumns count="18">
    <tableColumn id="1" name="ปีงบประมาณ" dataDxfId="35" totalsRowDxfId="17"/>
    <tableColumn id="2" name="ประเภทหน่วยงาน" dataDxfId="34" totalsRowDxfId="16"/>
    <tableColumn id="3" name="กระทรวง" dataDxfId="33" totalsRowDxfId="15"/>
    <tableColumn id="4" name="ชื่อหน่วยงาน" dataDxfId="32" totalsRowDxfId="14"/>
    <tableColumn id="5" name="อำเภอ" dataDxfId="31" totalsRowDxfId="13"/>
    <tableColumn id="6" name="จังหวัด" dataDxfId="30" totalsRowDxfId="12"/>
    <tableColumn id="7" name="งานที่ซื้อหรือจ้าง" dataDxfId="29" totalsRowDxfId="11"/>
    <tableColumn id="8" name="วงเงินงบประมาณที่ได้รับจัดสรร" dataDxfId="28" totalsRowDxfId="10"/>
    <tableColumn id="9" name="แหล่งที่มาของงบประมาณ" dataDxfId="27" totalsRowDxfId="9"/>
    <tableColumn id="10" name="สถานะการจัดซื้อจัดจ้าง" dataDxfId="26" totalsRowDxfId="8"/>
    <tableColumn id="11" name="วิธีการจัดซื้อจัดจ้าง" dataDxfId="25" totalsRowDxfId="7"/>
    <tableColumn id="12" name="ราคากลาง (บาท)" dataDxfId="21" totalsRowDxfId="6"/>
    <tableColumn id="13" name="ราคาที่ตกลงซื้อหรือจ้าง (บาท)" totalsRowFunction="sum" dataDxfId="20" totalsRowDxfId="5"/>
    <tableColumn id="14" name="เลขประจำตัวผู้เสียภาษี" dataDxfId="18" totalsRowDxfId="4"/>
    <tableColumn id="15" name="รายชื่อผู้ประกอบการที่ได้รับการคัดเลือก" dataDxfId="19" totalsRowDxfId="3"/>
    <tableColumn id="16" name="เลขที่โครงการ" dataDxfId="24" totalsRowDxfId="2"/>
    <tableColumn id="17" name="วันที่ลงนามในสัญญา" dataDxfId="23" totalsRowDxfId="1"/>
    <tableColumn id="18" name="วันสิ้นสุดสัญญา" dataDxfId="22" totalsRow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opLeftCell="A19" workbookViewId="0">
      <selection activeCell="G10" sqref="G10"/>
    </sheetView>
  </sheetViews>
  <sheetFormatPr defaultColWidth="12.625" defaultRowHeight="15" customHeight="1"/>
  <cols>
    <col min="1" max="3" width="9" style="2" customWidth="1"/>
    <col min="4" max="4" width="32.375" style="2" customWidth="1"/>
    <col min="5" max="5" width="14.125" style="2" customWidth="1"/>
    <col min="6" max="6" width="23.25" style="2" customWidth="1"/>
    <col min="7" max="15" width="9" style="2" customWidth="1"/>
    <col min="16" max="26" width="8.625" style="2" customWidth="1"/>
    <col min="27" max="16384" width="12.625" style="2"/>
  </cols>
  <sheetData>
    <row r="1" spans="1:26" ht="45.75" customHeight="1">
      <c r="A1" s="44" t="s">
        <v>272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34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4.25" customHeight="1">
      <c r="A2" s="44" t="s">
        <v>273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34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46" t="s">
        <v>0</v>
      </c>
      <c r="B3" s="47"/>
      <c r="C3" s="47"/>
      <c r="D3" s="47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34"/>
      <c r="B5" s="34"/>
      <c r="C5" s="34"/>
      <c r="D5" s="35" t="s">
        <v>1</v>
      </c>
      <c r="E5" s="36" t="s">
        <v>2</v>
      </c>
      <c r="F5" s="36" t="s">
        <v>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34"/>
      <c r="B6" s="34"/>
      <c r="C6" s="34"/>
      <c r="D6" s="37" t="s">
        <v>4</v>
      </c>
      <c r="E6" s="38"/>
      <c r="F6" s="38"/>
      <c r="G6" s="34"/>
      <c r="H6" s="34"/>
      <c r="I6" s="34"/>
      <c r="J6" s="34"/>
      <c r="K6" s="34"/>
      <c r="L6" s="34"/>
      <c r="M6" s="34"/>
      <c r="N6" s="34"/>
      <c r="O6" s="34"/>
      <c r="P6" s="34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34"/>
      <c r="B7" s="34"/>
      <c r="C7" s="34"/>
      <c r="D7" s="37" t="s">
        <v>5</v>
      </c>
      <c r="E7" s="38"/>
      <c r="F7" s="38"/>
      <c r="G7" s="34"/>
      <c r="H7" s="34"/>
      <c r="I7" s="34"/>
      <c r="J7" s="34"/>
      <c r="K7" s="34"/>
      <c r="L7" s="34"/>
      <c r="M7" s="34"/>
      <c r="N7" s="34"/>
      <c r="O7" s="34"/>
      <c r="P7" s="34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34"/>
      <c r="B8" s="34"/>
      <c r="C8" s="34"/>
      <c r="D8" s="37" t="s">
        <v>6</v>
      </c>
      <c r="E8" s="38"/>
      <c r="F8" s="39">
        <f>Table_13[[#Totals],[ราคาที่ตกลงซื้อหรือจ้าง (บาท)]]</f>
        <v>8310937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34"/>
      <c r="B9" s="34"/>
      <c r="C9" s="34"/>
      <c r="D9" s="37" t="s">
        <v>7</v>
      </c>
      <c r="E9" s="38"/>
      <c r="F9" s="38"/>
      <c r="G9" s="34"/>
      <c r="H9" s="34"/>
      <c r="I9" s="34"/>
      <c r="J9" s="34"/>
      <c r="K9" s="34"/>
      <c r="L9" s="34"/>
      <c r="M9" s="34"/>
      <c r="N9" s="34"/>
      <c r="O9" s="34"/>
      <c r="P9" s="34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34"/>
      <c r="B10" s="34"/>
      <c r="C10" s="34"/>
      <c r="D10" s="37" t="s">
        <v>8</v>
      </c>
      <c r="E10" s="38"/>
      <c r="F10" s="38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34"/>
      <c r="B11" s="34"/>
      <c r="C11" s="34"/>
      <c r="D11" s="40" t="s">
        <v>9</v>
      </c>
      <c r="E11" s="41"/>
      <c r="F11" s="43">
        <f>F8</f>
        <v>8310937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46" t="s">
        <v>10</v>
      </c>
      <c r="B13" s="4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42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46" t="s">
        <v>11</v>
      </c>
      <c r="B26" s="47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42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1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">
    <mergeCell ref="A1:O1"/>
    <mergeCell ref="A2:O2"/>
    <mergeCell ref="A3:D3"/>
    <mergeCell ref="A13:B13"/>
    <mergeCell ref="A26:B26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H1" workbookViewId="0">
      <selection activeCell="N2" sqref="N2:N47"/>
    </sheetView>
  </sheetViews>
  <sheetFormatPr defaultColWidth="12.625" defaultRowHeight="15" customHeight="1"/>
  <cols>
    <col min="1" max="1" width="11.75" style="4" customWidth="1"/>
    <col min="2" max="2" width="16.5" style="4" customWidth="1"/>
    <col min="3" max="3" width="14.875" style="4" customWidth="1"/>
    <col min="4" max="4" width="17" style="4" customWidth="1"/>
    <col min="5" max="5" width="8.25" style="4" customWidth="1"/>
    <col min="6" max="6" width="8.375" style="4" customWidth="1"/>
    <col min="7" max="7" width="20.75" style="4" customWidth="1"/>
    <col min="8" max="8" width="22.25" style="4" customWidth="1"/>
    <col min="9" max="9" width="17.375" style="4" customWidth="1"/>
    <col min="10" max="10" width="19.75" style="4" customWidth="1"/>
    <col min="11" max="11" width="13.625" style="4" customWidth="1"/>
    <col min="12" max="12" width="12.875" style="4" customWidth="1"/>
    <col min="13" max="13" width="19.75" style="4" customWidth="1"/>
    <col min="14" max="14" width="20.125" style="53" customWidth="1"/>
    <col min="15" max="15" width="20.875" style="4" customWidth="1"/>
    <col min="16" max="16" width="16.5" style="4" customWidth="1"/>
    <col min="17" max="17" width="16.875" style="4" customWidth="1"/>
    <col min="18" max="18" width="11.375" style="4" customWidth="1"/>
    <col min="19" max="26" width="8.625" style="4" customWidth="1"/>
    <col min="27" max="16384" width="12.625" style="4"/>
  </cols>
  <sheetData>
    <row r="1" spans="1:26" s="10" customFormat="1" ht="21" customHeight="1">
      <c r="A1" s="11" t="s">
        <v>12</v>
      </c>
      <c r="B1" s="11" t="s">
        <v>13</v>
      </c>
      <c r="C1" s="11" t="s">
        <v>14</v>
      </c>
      <c r="D1" s="11" t="s">
        <v>15</v>
      </c>
      <c r="E1" s="11" t="s">
        <v>16</v>
      </c>
      <c r="F1" s="11" t="s">
        <v>17</v>
      </c>
      <c r="G1" s="11" t="s">
        <v>18</v>
      </c>
      <c r="H1" s="11" t="s">
        <v>19</v>
      </c>
      <c r="I1" s="11" t="s">
        <v>20</v>
      </c>
      <c r="J1" s="11" t="s">
        <v>21</v>
      </c>
      <c r="K1" s="11" t="s">
        <v>1</v>
      </c>
      <c r="L1" s="11" t="s">
        <v>22</v>
      </c>
      <c r="M1" s="11" t="s">
        <v>23</v>
      </c>
      <c r="N1" s="50" t="s">
        <v>24</v>
      </c>
      <c r="O1" s="12" t="s">
        <v>25</v>
      </c>
      <c r="P1" s="11" t="s">
        <v>26</v>
      </c>
      <c r="Q1" s="11" t="s">
        <v>27</v>
      </c>
      <c r="R1" s="11" t="s">
        <v>28</v>
      </c>
      <c r="S1" s="13"/>
      <c r="T1" s="13"/>
      <c r="U1" s="13"/>
      <c r="V1" s="13"/>
      <c r="W1" s="13"/>
      <c r="X1" s="13"/>
      <c r="Y1" s="13"/>
      <c r="Z1" s="13"/>
    </row>
    <row r="2" spans="1:26" s="8" customFormat="1" ht="21" customHeight="1">
      <c r="A2" s="14">
        <v>2567</v>
      </c>
      <c r="B2" s="9" t="s">
        <v>74</v>
      </c>
      <c r="C2" s="9" t="s">
        <v>64</v>
      </c>
      <c r="D2" s="9" t="s">
        <v>144</v>
      </c>
      <c r="E2" s="9" t="s">
        <v>145</v>
      </c>
      <c r="F2" s="9" t="s">
        <v>84</v>
      </c>
      <c r="G2" s="15" t="s">
        <v>146</v>
      </c>
      <c r="H2" s="16">
        <v>39600</v>
      </c>
      <c r="I2" s="17" t="s">
        <v>147</v>
      </c>
      <c r="J2" s="18" t="s">
        <v>148</v>
      </c>
      <c r="K2" s="23" t="s">
        <v>6</v>
      </c>
      <c r="L2" s="16">
        <v>39600</v>
      </c>
      <c r="M2" s="16">
        <v>39600</v>
      </c>
      <c r="N2" s="49" t="s">
        <v>274</v>
      </c>
      <c r="O2" s="15" t="s">
        <v>149</v>
      </c>
      <c r="P2" s="19" t="s">
        <v>150</v>
      </c>
      <c r="Q2" s="18" t="s">
        <v>151</v>
      </c>
      <c r="R2" s="20">
        <v>243921</v>
      </c>
      <c r="S2" s="9"/>
      <c r="T2" s="9"/>
      <c r="U2" s="9"/>
      <c r="V2" s="9"/>
      <c r="W2" s="9"/>
      <c r="X2" s="9"/>
      <c r="Y2" s="9"/>
      <c r="Z2" s="9"/>
    </row>
    <row r="3" spans="1:26" s="8" customFormat="1" ht="21" customHeight="1">
      <c r="A3" s="9"/>
      <c r="B3" s="9"/>
      <c r="C3" s="9"/>
      <c r="D3" s="9"/>
      <c r="E3" s="9"/>
      <c r="F3" s="9"/>
      <c r="G3" s="15" t="s">
        <v>146</v>
      </c>
      <c r="H3" s="16">
        <v>39600</v>
      </c>
      <c r="I3" s="17" t="s">
        <v>147</v>
      </c>
      <c r="J3" s="18" t="s">
        <v>148</v>
      </c>
      <c r="K3" s="23" t="s">
        <v>6</v>
      </c>
      <c r="L3" s="16">
        <v>39600</v>
      </c>
      <c r="M3" s="16">
        <v>39600</v>
      </c>
      <c r="N3" s="49" t="s">
        <v>274</v>
      </c>
      <c r="O3" s="15" t="s">
        <v>149</v>
      </c>
      <c r="P3" s="19" t="s">
        <v>152</v>
      </c>
      <c r="Q3" s="18" t="s">
        <v>151</v>
      </c>
      <c r="R3" s="20">
        <v>243921</v>
      </c>
      <c r="S3" s="9"/>
      <c r="T3" s="9"/>
      <c r="U3" s="9"/>
      <c r="V3" s="9"/>
      <c r="W3" s="9"/>
      <c r="X3" s="9"/>
      <c r="Y3" s="9"/>
      <c r="Z3" s="9"/>
    </row>
    <row r="4" spans="1:26" s="8" customFormat="1" ht="27" customHeight="1">
      <c r="A4" s="21"/>
      <c r="B4" s="9"/>
      <c r="C4" s="9"/>
      <c r="D4" s="9"/>
      <c r="E4" s="9"/>
      <c r="F4" s="9"/>
      <c r="G4" s="15" t="s">
        <v>153</v>
      </c>
      <c r="H4" s="16">
        <v>39600</v>
      </c>
      <c r="I4" s="17" t="s">
        <v>147</v>
      </c>
      <c r="J4" s="18" t="s">
        <v>148</v>
      </c>
      <c r="K4" s="23" t="s">
        <v>6</v>
      </c>
      <c r="L4" s="16">
        <v>39600</v>
      </c>
      <c r="M4" s="16">
        <v>39600</v>
      </c>
      <c r="N4" s="49" t="s">
        <v>274</v>
      </c>
      <c r="O4" s="15" t="s">
        <v>149</v>
      </c>
      <c r="P4" s="19" t="s">
        <v>154</v>
      </c>
      <c r="Q4" s="18" t="s">
        <v>151</v>
      </c>
      <c r="R4" s="20">
        <v>243921</v>
      </c>
      <c r="S4" s="9"/>
      <c r="T4" s="9"/>
      <c r="U4" s="9"/>
      <c r="V4" s="9"/>
      <c r="W4" s="9"/>
      <c r="X4" s="9"/>
      <c r="Y4" s="9"/>
      <c r="Z4" s="9"/>
    </row>
    <row r="5" spans="1:26" s="8" customFormat="1" ht="31.5" customHeight="1">
      <c r="A5" s="21"/>
      <c r="B5" s="9"/>
      <c r="C5" s="9"/>
      <c r="D5" s="9"/>
      <c r="E5" s="9"/>
      <c r="F5" s="9"/>
      <c r="G5" s="15" t="s">
        <v>146</v>
      </c>
      <c r="H5" s="16">
        <v>39600</v>
      </c>
      <c r="I5" s="17" t="s">
        <v>147</v>
      </c>
      <c r="J5" s="18" t="s">
        <v>148</v>
      </c>
      <c r="K5" s="23" t="s">
        <v>6</v>
      </c>
      <c r="L5" s="16">
        <v>39600</v>
      </c>
      <c r="M5" s="16">
        <v>39600</v>
      </c>
      <c r="N5" s="49" t="s">
        <v>274</v>
      </c>
      <c r="O5" s="15" t="s">
        <v>149</v>
      </c>
      <c r="P5" s="19" t="s">
        <v>155</v>
      </c>
      <c r="Q5" s="18" t="s">
        <v>151</v>
      </c>
      <c r="R5" s="20">
        <v>243921</v>
      </c>
      <c r="S5" s="9"/>
      <c r="T5" s="9"/>
      <c r="U5" s="9"/>
      <c r="V5" s="9"/>
      <c r="W5" s="9"/>
      <c r="X5" s="9"/>
      <c r="Y5" s="9"/>
      <c r="Z5" s="9"/>
    </row>
    <row r="6" spans="1:26" s="8" customFormat="1" ht="42.95" customHeight="1">
      <c r="A6" s="21"/>
      <c r="B6" s="9"/>
      <c r="C6" s="9"/>
      <c r="D6" s="9"/>
      <c r="E6" s="9"/>
      <c r="F6" s="9"/>
      <c r="G6" s="15" t="s">
        <v>156</v>
      </c>
      <c r="H6" s="16">
        <v>173500</v>
      </c>
      <c r="I6" s="17" t="s">
        <v>147</v>
      </c>
      <c r="J6" s="18" t="s">
        <v>157</v>
      </c>
      <c r="K6" s="23" t="s">
        <v>6</v>
      </c>
      <c r="L6" s="16">
        <v>173500</v>
      </c>
      <c r="M6" s="16">
        <v>173500</v>
      </c>
      <c r="N6" s="49" t="s">
        <v>275</v>
      </c>
      <c r="O6" s="15" t="s">
        <v>158</v>
      </c>
      <c r="P6" s="19" t="s">
        <v>159</v>
      </c>
      <c r="Q6" s="18" t="s">
        <v>160</v>
      </c>
      <c r="R6" s="22">
        <v>243634</v>
      </c>
      <c r="S6" s="9"/>
      <c r="T6" s="9"/>
      <c r="U6" s="9"/>
      <c r="V6" s="9"/>
      <c r="W6" s="9"/>
      <c r="X6" s="9"/>
      <c r="Y6" s="9"/>
      <c r="Z6" s="9"/>
    </row>
    <row r="7" spans="1:26" s="8" customFormat="1" ht="42.95" customHeight="1">
      <c r="A7" s="21"/>
      <c r="B7" s="9"/>
      <c r="C7" s="9"/>
      <c r="D7" s="9"/>
      <c r="E7" s="9"/>
      <c r="F7" s="9"/>
      <c r="G7" s="15" t="s">
        <v>146</v>
      </c>
      <c r="H7" s="16">
        <v>99000</v>
      </c>
      <c r="I7" s="17" t="s">
        <v>147</v>
      </c>
      <c r="J7" s="18" t="s">
        <v>157</v>
      </c>
      <c r="K7" s="23" t="s">
        <v>6</v>
      </c>
      <c r="L7" s="16">
        <v>99000</v>
      </c>
      <c r="M7" s="16">
        <v>99000</v>
      </c>
      <c r="N7" s="49" t="s">
        <v>276</v>
      </c>
      <c r="O7" s="15" t="s">
        <v>161</v>
      </c>
      <c r="P7" s="19" t="s">
        <v>162</v>
      </c>
      <c r="Q7" s="18" t="s">
        <v>163</v>
      </c>
      <c r="R7" s="22">
        <v>243630</v>
      </c>
      <c r="S7" s="9"/>
      <c r="T7" s="9"/>
      <c r="U7" s="9"/>
      <c r="V7" s="9"/>
      <c r="W7" s="9"/>
      <c r="X7" s="9"/>
      <c r="Y7" s="9"/>
      <c r="Z7" s="9"/>
    </row>
    <row r="8" spans="1:26" s="8" customFormat="1" ht="42.95" customHeight="1">
      <c r="A8" s="21"/>
      <c r="B8" s="9"/>
      <c r="C8" s="9"/>
      <c r="D8" s="9"/>
      <c r="E8" s="9"/>
      <c r="F8" s="9"/>
      <c r="G8" s="15" t="s">
        <v>164</v>
      </c>
      <c r="H8" s="16">
        <v>134000</v>
      </c>
      <c r="I8" s="17" t="s">
        <v>147</v>
      </c>
      <c r="J8" s="18" t="s">
        <v>157</v>
      </c>
      <c r="K8" s="23" t="s">
        <v>6</v>
      </c>
      <c r="L8" s="16">
        <v>134000</v>
      </c>
      <c r="M8" s="16">
        <v>134000</v>
      </c>
      <c r="N8" s="49">
        <v>3480900128501</v>
      </c>
      <c r="O8" s="15" t="s">
        <v>165</v>
      </c>
      <c r="P8" s="19" t="s">
        <v>166</v>
      </c>
      <c r="Q8" s="18" t="s">
        <v>163</v>
      </c>
      <c r="R8" s="22">
        <v>243580</v>
      </c>
      <c r="S8" s="9"/>
      <c r="T8" s="9"/>
      <c r="U8" s="9"/>
      <c r="V8" s="9"/>
      <c r="W8" s="9"/>
      <c r="X8" s="9"/>
      <c r="Y8" s="9"/>
      <c r="Z8" s="9"/>
    </row>
    <row r="9" spans="1:26" s="8" customFormat="1" ht="42.95" customHeight="1">
      <c r="A9" s="21"/>
      <c r="B9" s="9"/>
      <c r="C9" s="9"/>
      <c r="D9" s="9"/>
      <c r="E9" s="9"/>
      <c r="F9" s="9"/>
      <c r="G9" s="15" t="s">
        <v>164</v>
      </c>
      <c r="H9" s="16">
        <v>134000</v>
      </c>
      <c r="I9" s="17" t="s">
        <v>147</v>
      </c>
      <c r="J9" s="18" t="s">
        <v>157</v>
      </c>
      <c r="K9" s="23" t="s">
        <v>6</v>
      </c>
      <c r="L9" s="16">
        <v>134000</v>
      </c>
      <c r="M9" s="16">
        <v>134000</v>
      </c>
      <c r="N9" s="49">
        <v>3480900128501</v>
      </c>
      <c r="O9" s="15" t="s">
        <v>165</v>
      </c>
      <c r="P9" s="19" t="s">
        <v>167</v>
      </c>
      <c r="Q9" s="18" t="s">
        <v>163</v>
      </c>
      <c r="R9" s="22">
        <v>243584</v>
      </c>
      <c r="S9" s="9"/>
      <c r="T9" s="9"/>
      <c r="U9" s="9"/>
      <c r="V9" s="9"/>
      <c r="W9" s="9"/>
      <c r="X9" s="9"/>
      <c r="Y9" s="9"/>
      <c r="Z9" s="9"/>
    </row>
    <row r="10" spans="1:26" s="8" customFormat="1" ht="42.95" customHeight="1">
      <c r="A10" s="21"/>
      <c r="B10" s="9"/>
      <c r="C10" s="9"/>
      <c r="D10" s="9"/>
      <c r="E10" s="9"/>
      <c r="F10" s="9"/>
      <c r="G10" s="15" t="s">
        <v>164</v>
      </c>
      <c r="H10" s="16">
        <v>33500</v>
      </c>
      <c r="I10" s="17" t="s">
        <v>147</v>
      </c>
      <c r="J10" s="18" t="s">
        <v>157</v>
      </c>
      <c r="K10" s="23" t="s">
        <v>6</v>
      </c>
      <c r="L10" s="16">
        <v>33500</v>
      </c>
      <c r="M10" s="16">
        <v>33500</v>
      </c>
      <c r="N10" s="49">
        <v>3480900128501</v>
      </c>
      <c r="O10" s="15" t="s">
        <v>165</v>
      </c>
      <c r="P10" s="19" t="s">
        <v>168</v>
      </c>
      <c r="Q10" s="18" t="s">
        <v>163</v>
      </c>
      <c r="R10" s="22">
        <v>243584</v>
      </c>
      <c r="S10" s="9"/>
      <c r="T10" s="9"/>
      <c r="U10" s="9"/>
      <c r="V10" s="9"/>
      <c r="W10" s="9"/>
      <c r="X10" s="9"/>
      <c r="Y10" s="9"/>
      <c r="Z10" s="9"/>
    </row>
    <row r="11" spans="1:26" s="6" customFormat="1" ht="43.5" customHeight="1">
      <c r="A11" s="21"/>
      <c r="B11" s="9"/>
      <c r="C11" s="9"/>
      <c r="D11" s="9"/>
      <c r="E11" s="9"/>
      <c r="F11" s="9"/>
      <c r="G11" s="15" t="s">
        <v>169</v>
      </c>
      <c r="H11" s="16">
        <v>319000</v>
      </c>
      <c r="I11" s="17" t="s">
        <v>147</v>
      </c>
      <c r="J11" s="18" t="s">
        <v>157</v>
      </c>
      <c r="K11" s="23" t="s">
        <v>6</v>
      </c>
      <c r="L11" s="16">
        <v>319000</v>
      </c>
      <c r="M11" s="16">
        <v>319000</v>
      </c>
      <c r="N11" s="49" t="s">
        <v>275</v>
      </c>
      <c r="O11" s="15" t="s">
        <v>158</v>
      </c>
      <c r="P11" s="19" t="s">
        <v>170</v>
      </c>
      <c r="Q11" s="18" t="s">
        <v>171</v>
      </c>
      <c r="R11" s="20">
        <v>243643</v>
      </c>
      <c r="S11" s="7"/>
      <c r="T11" s="7"/>
      <c r="U11" s="7"/>
      <c r="V11" s="7"/>
      <c r="W11" s="7"/>
      <c r="X11" s="7"/>
      <c r="Y11" s="7"/>
      <c r="Z11" s="7"/>
    </row>
    <row r="12" spans="1:26" s="6" customFormat="1" ht="43.5" customHeight="1">
      <c r="A12" s="21"/>
      <c r="B12" s="9"/>
      <c r="C12" s="9"/>
      <c r="D12" s="9"/>
      <c r="E12" s="9"/>
      <c r="F12" s="9"/>
      <c r="G12" s="15" t="s">
        <v>172</v>
      </c>
      <c r="H12" s="16">
        <v>119500</v>
      </c>
      <c r="I12" s="17" t="s">
        <v>147</v>
      </c>
      <c r="J12" s="18" t="s">
        <v>157</v>
      </c>
      <c r="K12" s="23" t="s">
        <v>6</v>
      </c>
      <c r="L12" s="16">
        <v>119500</v>
      </c>
      <c r="M12" s="16">
        <v>119500</v>
      </c>
      <c r="N12" s="49" t="s">
        <v>277</v>
      </c>
      <c r="O12" s="15" t="s">
        <v>173</v>
      </c>
      <c r="P12" s="19" t="s">
        <v>174</v>
      </c>
      <c r="Q12" s="18" t="s">
        <v>175</v>
      </c>
      <c r="R12" s="20">
        <v>243644</v>
      </c>
      <c r="S12" s="7"/>
      <c r="T12" s="7"/>
      <c r="U12" s="7"/>
      <c r="V12" s="7"/>
      <c r="W12" s="7"/>
      <c r="X12" s="7"/>
      <c r="Y12" s="7"/>
      <c r="Z12" s="7"/>
    </row>
    <row r="13" spans="1:26" s="6" customFormat="1" ht="43.5" customHeight="1">
      <c r="A13" s="21"/>
      <c r="B13" s="9"/>
      <c r="C13" s="9"/>
      <c r="D13" s="9"/>
      <c r="E13" s="9"/>
      <c r="F13" s="9"/>
      <c r="G13" s="15" t="s">
        <v>176</v>
      </c>
      <c r="H13" s="16">
        <v>229000</v>
      </c>
      <c r="I13" s="17" t="s">
        <v>147</v>
      </c>
      <c r="J13" s="18" t="s">
        <v>157</v>
      </c>
      <c r="K13" s="23" t="s">
        <v>6</v>
      </c>
      <c r="L13" s="16">
        <v>229000</v>
      </c>
      <c r="M13" s="16">
        <v>229000</v>
      </c>
      <c r="N13" s="49" t="s">
        <v>278</v>
      </c>
      <c r="O13" s="15" t="s">
        <v>177</v>
      </c>
      <c r="P13" s="19" t="s">
        <v>178</v>
      </c>
      <c r="Q13" s="18" t="s">
        <v>175</v>
      </c>
      <c r="R13" s="20">
        <v>243644</v>
      </c>
      <c r="S13" s="7"/>
      <c r="T13" s="7"/>
      <c r="U13" s="7"/>
      <c r="V13" s="7"/>
      <c r="W13" s="7"/>
      <c r="X13" s="7"/>
      <c r="Y13" s="7"/>
      <c r="Z13" s="7"/>
    </row>
    <row r="14" spans="1:26" s="6" customFormat="1" ht="43.5" customHeight="1">
      <c r="A14" s="21"/>
      <c r="B14" s="9"/>
      <c r="C14" s="9"/>
      <c r="D14" s="9"/>
      <c r="E14" s="9"/>
      <c r="F14" s="9"/>
      <c r="G14" s="15" t="s">
        <v>179</v>
      </c>
      <c r="H14" s="16">
        <v>299500</v>
      </c>
      <c r="I14" s="17" t="s">
        <v>147</v>
      </c>
      <c r="J14" s="18" t="s">
        <v>157</v>
      </c>
      <c r="K14" s="23" t="s">
        <v>6</v>
      </c>
      <c r="L14" s="16">
        <v>299500</v>
      </c>
      <c r="M14" s="16">
        <v>299500</v>
      </c>
      <c r="N14" s="49" t="s">
        <v>277</v>
      </c>
      <c r="O14" s="15" t="s">
        <v>173</v>
      </c>
      <c r="P14" s="19" t="s">
        <v>180</v>
      </c>
      <c r="Q14" s="18" t="s">
        <v>181</v>
      </c>
      <c r="R14" s="20">
        <v>243645</v>
      </c>
      <c r="S14" s="7"/>
      <c r="T14" s="7"/>
      <c r="U14" s="7"/>
      <c r="V14" s="7"/>
      <c r="W14" s="7"/>
      <c r="X14" s="7"/>
      <c r="Y14" s="7"/>
      <c r="Z14" s="7"/>
    </row>
    <row r="15" spans="1:26" s="6" customFormat="1" ht="43.5" customHeight="1">
      <c r="A15" s="21"/>
      <c r="B15" s="9"/>
      <c r="C15" s="9"/>
      <c r="D15" s="9"/>
      <c r="E15" s="9"/>
      <c r="F15" s="9"/>
      <c r="G15" s="15" t="s">
        <v>182</v>
      </c>
      <c r="H15" s="16">
        <v>179500</v>
      </c>
      <c r="I15" s="17" t="s">
        <v>147</v>
      </c>
      <c r="J15" s="18" t="s">
        <v>157</v>
      </c>
      <c r="K15" s="23" t="s">
        <v>6</v>
      </c>
      <c r="L15" s="16">
        <v>179500</v>
      </c>
      <c r="M15" s="16">
        <v>179500</v>
      </c>
      <c r="N15" s="49" t="s">
        <v>279</v>
      </c>
      <c r="O15" s="15" t="s">
        <v>183</v>
      </c>
      <c r="P15" s="19" t="s">
        <v>184</v>
      </c>
      <c r="Q15" s="18" t="s">
        <v>185</v>
      </c>
      <c r="R15" s="20">
        <v>243649</v>
      </c>
      <c r="S15" s="7"/>
      <c r="T15" s="7"/>
      <c r="U15" s="7"/>
      <c r="V15" s="7"/>
      <c r="W15" s="7"/>
      <c r="X15" s="7"/>
      <c r="Y15" s="7"/>
      <c r="Z15" s="7"/>
    </row>
    <row r="16" spans="1:26" s="6" customFormat="1" ht="43.5" customHeight="1">
      <c r="A16" s="21"/>
      <c r="B16" s="9"/>
      <c r="C16" s="9"/>
      <c r="D16" s="9"/>
      <c r="E16" s="9"/>
      <c r="F16" s="9"/>
      <c r="G16" s="15" t="s">
        <v>186</v>
      </c>
      <c r="H16" s="16">
        <v>299000</v>
      </c>
      <c r="I16" s="17" t="s">
        <v>147</v>
      </c>
      <c r="J16" s="18" t="s">
        <v>157</v>
      </c>
      <c r="K16" s="23" t="s">
        <v>6</v>
      </c>
      <c r="L16" s="16">
        <v>299000</v>
      </c>
      <c r="M16" s="16">
        <v>299000</v>
      </c>
      <c r="N16" s="49" t="s">
        <v>279</v>
      </c>
      <c r="O16" s="15" t="s">
        <v>183</v>
      </c>
      <c r="P16" s="19" t="s">
        <v>187</v>
      </c>
      <c r="Q16" s="18" t="s">
        <v>185</v>
      </c>
      <c r="R16" s="20">
        <v>243649</v>
      </c>
      <c r="S16" s="7"/>
      <c r="T16" s="7"/>
      <c r="U16" s="7"/>
      <c r="V16" s="7"/>
      <c r="W16" s="7"/>
      <c r="X16" s="7"/>
      <c r="Y16" s="7"/>
      <c r="Z16" s="7"/>
    </row>
    <row r="17" spans="1:26" s="6" customFormat="1" ht="43.5" customHeight="1">
      <c r="A17" s="21"/>
      <c r="B17" s="9"/>
      <c r="C17" s="9"/>
      <c r="D17" s="9"/>
      <c r="E17" s="9"/>
      <c r="F17" s="9"/>
      <c r="G17" s="15" t="s">
        <v>188</v>
      </c>
      <c r="H17" s="16">
        <v>15000</v>
      </c>
      <c r="I17" s="17" t="s">
        <v>147</v>
      </c>
      <c r="J17" s="18" t="s">
        <v>157</v>
      </c>
      <c r="K17" s="23" t="s">
        <v>6</v>
      </c>
      <c r="L17" s="16">
        <v>15000</v>
      </c>
      <c r="M17" s="16">
        <v>15000</v>
      </c>
      <c r="N17" s="49" t="s">
        <v>280</v>
      </c>
      <c r="O17" s="15" t="s">
        <v>189</v>
      </c>
      <c r="P17" s="19" t="s">
        <v>190</v>
      </c>
      <c r="Q17" s="18" t="s">
        <v>191</v>
      </c>
      <c r="R17" s="20">
        <v>243629</v>
      </c>
      <c r="S17" s="7"/>
      <c r="T17" s="7"/>
      <c r="U17" s="7"/>
      <c r="V17" s="7"/>
      <c r="W17" s="7"/>
      <c r="X17" s="7"/>
      <c r="Y17" s="7"/>
      <c r="Z17" s="7"/>
    </row>
    <row r="18" spans="1:26" s="6" customFormat="1" ht="43.5" customHeight="1">
      <c r="A18" s="21"/>
      <c r="B18" s="9"/>
      <c r="C18" s="9"/>
      <c r="D18" s="9"/>
      <c r="E18" s="9"/>
      <c r="F18" s="9"/>
      <c r="G18" s="15" t="s">
        <v>192</v>
      </c>
      <c r="H18" s="16">
        <v>258000</v>
      </c>
      <c r="I18" s="17" t="s">
        <v>147</v>
      </c>
      <c r="J18" s="18" t="s">
        <v>157</v>
      </c>
      <c r="K18" s="23" t="s">
        <v>6</v>
      </c>
      <c r="L18" s="16">
        <v>258000</v>
      </c>
      <c r="M18" s="16">
        <v>258000</v>
      </c>
      <c r="N18" s="49" t="s">
        <v>279</v>
      </c>
      <c r="O18" s="15" t="s">
        <v>183</v>
      </c>
      <c r="P18" s="19" t="s">
        <v>193</v>
      </c>
      <c r="Q18" s="18" t="s">
        <v>191</v>
      </c>
      <c r="R18" s="20">
        <v>243650</v>
      </c>
      <c r="S18" s="7"/>
      <c r="T18" s="7"/>
      <c r="U18" s="7"/>
      <c r="V18" s="7"/>
      <c r="W18" s="7"/>
      <c r="X18" s="7"/>
      <c r="Y18" s="7"/>
      <c r="Z18" s="7"/>
    </row>
    <row r="19" spans="1:26" s="6" customFormat="1" ht="43.5" customHeight="1">
      <c r="A19" s="21"/>
      <c r="B19" s="9"/>
      <c r="C19" s="9"/>
      <c r="D19" s="9"/>
      <c r="E19" s="9"/>
      <c r="F19" s="9"/>
      <c r="G19" s="15" t="s">
        <v>194</v>
      </c>
      <c r="H19" s="16">
        <v>189500</v>
      </c>
      <c r="I19" s="17" t="s">
        <v>147</v>
      </c>
      <c r="J19" s="18" t="s">
        <v>157</v>
      </c>
      <c r="K19" s="23" t="s">
        <v>6</v>
      </c>
      <c r="L19" s="16">
        <v>189500</v>
      </c>
      <c r="M19" s="16">
        <v>189500</v>
      </c>
      <c r="N19" s="49" t="s">
        <v>279</v>
      </c>
      <c r="O19" s="15" t="s">
        <v>183</v>
      </c>
      <c r="P19" s="19" t="s">
        <v>195</v>
      </c>
      <c r="Q19" s="18" t="s">
        <v>191</v>
      </c>
      <c r="R19" s="20">
        <v>243650</v>
      </c>
      <c r="S19" s="7"/>
      <c r="T19" s="7"/>
      <c r="U19" s="7"/>
      <c r="V19" s="7"/>
      <c r="W19" s="7"/>
      <c r="X19" s="7"/>
      <c r="Y19" s="7"/>
      <c r="Z19" s="7"/>
    </row>
    <row r="20" spans="1:26" s="6" customFormat="1" ht="43.5" customHeight="1">
      <c r="A20" s="21"/>
      <c r="B20" s="9"/>
      <c r="C20" s="9"/>
      <c r="D20" s="9"/>
      <c r="E20" s="9"/>
      <c r="F20" s="9"/>
      <c r="G20" s="15" t="s">
        <v>196</v>
      </c>
      <c r="H20" s="16">
        <v>299000</v>
      </c>
      <c r="I20" s="17" t="s">
        <v>147</v>
      </c>
      <c r="J20" s="18" t="s">
        <v>157</v>
      </c>
      <c r="K20" s="23" t="s">
        <v>6</v>
      </c>
      <c r="L20" s="16">
        <v>299000</v>
      </c>
      <c r="M20" s="16">
        <v>299000</v>
      </c>
      <c r="N20" s="49" t="s">
        <v>279</v>
      </c>
      <c r="O20" s="15" t="s">
        <v>183</v>
      </c>
      <c r="P20" s="19" t="s">
        <v>197</v>
      </c>
      <c r="Q20" s="18" t="s">
        <v>198</v>
      </c>
      <c r="R20" s="20">
        <v>243651</v>
      </c>
      <c r="S20" s="7"/>
      <c r="T20" s="7"/>
      <c r="U20" s="7"/>
      <c r="V20" s="7"/>
      <c r="W20" s="7"/>
      <c r="X20" s="7"/>
      <c r="Y20" s="7"/>
      <c r="Z20" s="7"/>
    </row>
    <row r="21" spans="1:26" s="6" customFormat="1" ht="47.25" customHeight="1">
      <c r="A21" s="21"/>
      <c r="B21" s="9"/>
      <c r="C21" s="9"/>
      <c r="D21" s="9"/>
      <c r="E21" s="9"/>
      <c r="F21" s="9"/>
      <c r="G21" s="15" t="s">
        <v>199</v>
      </c>
      <c r="H21" s="16">
        <v>129500</v>
      </c>
      <c r="I21" s="17" t="s">
        <v>147</v>
      </c>
      <c r="J21" s="18" t="s">
        <v>157</v>
      </c>
      <c r="K21" s="23" t="s">
        <v>6</v>
      </c>
      <c r="L21" s="16">
        <v>129500</v>
      </c>
      <c r="M21" s="16">
        <v>129500</v>
      </c>
      <c r="N21" s="49" t="s">
        <v>279</v>
      </c>
      <c r="O21" s="15" t="s">
        <v>183</v>
      </c>
      <c r="P21" s="19" t="s">
        <v>200</v>
      </c>
      <c r="Q21" s="18" t="s">
        <v>198</v>
      </c>
      <c r="R21" s="20">
        <v>243651</v>
      </c>
      <c r="S21" s="7"/>
      <c r="T21" s="7"/>
      <c r="U21" s="7"/>
      <c r="V21" s="7"/>
      <c r="W21" s="7"/>
      <c r="X21" s="7"/>
      <c r="Y21" s="7"/>
      <c r="Z21" s="7"/>
    </row>
    <row r="22" spans="1:26" s="6" customFormat="1" ht="137.25" customHeight="1">
      <c r="A22" s="21"/>
      <c r="B22" s="9"/>
      <c r="C22" s="9"/>
      <c r="D22" s="9"/>
      <c r="E22" s="9"/>
      <c r="F22" s="9"/>
      <c r="G22" s="15" t="s">
        <v>201</v>
      </c>
      <c r="H22" s="16">
        <v>414300</v>
      </c>
      <c r="I22" s="17" t="s">
        <v>147</v>
      </c>
      <c r="J22" s="18" t="s">
        <v>157</v>
      </c>
      <c r="K22" s="23" t="s">
        <v>6</v>
      </c>
      <c r="L22" s="16">
        <v>414300</v>
      </c>
      <c r="M22" s="16">
        <v>414300</v>
      </c>
      <c r="N22" s="49" t="s">
        <v>278</v>
      </c>
      <c r="O22" s="15" t="s">
        <v>177</v>
      </c>
      <c r="P22" s="19" t="s">
        <v>202</v>
      </c>
      <c r="Q22" s="18" t="s">
        <v>203</v>
      </c>
      <c r="R22" s="20">
        <v>243648</v>
      </c>
      <c r="S22" s="7"/>
      <c r="T22" s="7"/>
      <c r="U22" s="7"/>
      <c r="V22" s="7"/>
      <c r="W22" s="7"/>
      <c r="X22" s="7"/>
      <c r="Y22" s="7"/>
      <c r="Z22" s="7"/>
    </row>
    <row r="23" spans="1:26" s="6" customFormat="1" ht="33" customHeight="1">
      <c r="A23" s="21"/>
      <c r="B23" s="9"/>
      <c r="C23" s="9"/>
      <c r="D23" s="9"/>
      <c r="E23" s="9"/>
      <c r="F23" s="9"/>
      <c r="G23" s="15" t="s">
        <v>204</v>
      </c>
      <c r="H23" s="16">
        <v>90000</v>
      </c>
      <c r="I23" s="17" t="s">
        <v>147</v>
      </c>
      <c r="J23" s="18" t="s">
        <v>157</v>
      </c>
      <c r="K23" s="23" t="s">
        <v>6</v>
      </c>
      <c r="L23" s="16">
        <v>90000</v>
      </c>
      <c r="M23" s="16">
        <v>90000</v>
      </c>
      <c r="N23" s="49" t="s">
        <v>281</v>
      </c>
      <c r="O23" s="15" t="s">
        <v>205</v>
      </c>
      <c r="P23" s="19" t="s">
        <v>206</v>
      </c>
      <c r="Q23" s="18" t="s">
        <v>207</v>
      </c>
      <c r="R23" s="20">
        <v>243645</v>
      </c>
      <c r="S23" s="7"/>
      <c r="T23" s="7"/>
      <c r="U23" s="7"/>
      <c r="V23" s="7"/>
      <c r="W23" s="7"/>
      <c r="X23" s="7"/>
      <c r="Y23" s="7"/>
      <c r="Z23" s="7"/>
    </row>
    <row r="24" spans="1:26" s="6" customFormat="1" ht="42.95" customHeight="1">
      <c r="A24" s="21"/>
      <c r="B24" s="9"/>
      <c r="C24" s="9"/>
      <c r="D24" s="9"/>
      <c r="E24" s="9"/>
      <c r="F24" s="9"/>
      <c r="G24" s="15" t="s">
        <v>208</v>
      </c>
      <c r="H24" s="16">
        <v>215000</v>
      </c>
      <c r="I24" s="17" t="s">
        <v>147</v>
      </c>
      <c r="J24" s="18" t="s">
        <v>157</v>
      </c>
      <c r="K24" s="23" t="s">
        <v>6</v>
      </c>
      <c r="L24" s="16">
        <v>215000</v>
      </c>
      <c r="M24" s="16">
        <v>215000</v>
      </c>
      <c r="N24" s="49" t="s">
        <v>277</v>
      </c>
      <c r="O24" s="15" t="s">
        <v>173</v>
      </c>
      <c r="P24" s="19" t="s">
        <v>209</v>
      </c>
      <c r="Q24" s="18" t="s">
        <v>210</v>
      </c>
      <c r="R24" s="20">
        <v>243664</v>
      </c>
      <c r="S24" s="7"/>
      <c r="T24" s="7"/>
      <c r="U24" s="7"/>
      <c r="V24" s="7"/>
      <c r="W24" s="7"/>
      <c r="X24" s="7"/>
      <c r="Y24" s="7"/>
      <c r="Z24" s="7"/>
    </row>
    <row r="25" spans="1:26" s="6" customFormat="1" ht="42.95" customHeight="1">
      <c r="A25" s="21"/>
      <c r="B25" s="9"/>
      <c r="C25" s="9"/>
      <c r="D25" s="9"/>
      <c r="E25" s="9"/>
      <c r="F25" s="9"/>
      <c r="G25" s="15" t="s">
        <v>211</v>
      </c>
      <c r="H25" s="16">
        <v>266000</v>
      </c>
      <c r="I25" s="17" t="s">
        <v>147</v>
      </c>
      <c r="J25" s="18" t="s">
        <v>157</v>
      </c>
      <c r="K25" s="23" t="s">
        <v>6</v>
      </c>
      <c r="L25" s="16">
        <v>266000</v>
      </c>
      <c r="M25" s="16">
        <v>266000</v>
      </c>
      <c r="N25" s="49" t="s">
        <v>277</v>
      </c>
      <c r="O25" s="15" t="s">
        <v>173</v>
      </c>
      <c r="P25" s="19" t="s">
        <v>212</v>
      </c>
      <c r="Q25" s="18" t="s">
        <v>210</v>
      </c>
      <c r="R25" s="20">
        <v>243664</v>
      </c>
      <c r="S25" s="7"/>
      <c r="T25" s="7"/>
      <c r="U25" s="7"/>
      <c r="V25" s="7"/>
      <c r="W25" s="7"/>
      <c r="X25" s="7"/>
      <c r="Y25" s="7"/>
      <c r="Z25" s="7"/>
    </row>
    <row r="26" spans="1:26" s="6" customFormat="1" ht="42.95" customHeight="1">
      <c r="A26" s="21"/>
      <c r="B26" s="9"/>
      <c r="C26" s="9"/>
      <c r="D26" s="9"/>
      <c r="E26" s="9"/>
      <c r="F26" s="9"/>
      <c r="G26" s="15" t="s">
        <v>213</v>
      </c>
      <c r="H26" s="16">
        <v>164000</v>
      </c>
      <c r="I26" s="17" t="s">
        <v>147</v>
      </c>
      <c r="J26" s="18" t="s">
        <v>157</v>
      </c>
      <c r="K26" s="23" t="s">
        <v>6</v>
      </c>
      <c r="L26" s="16">
        <v>164000</v>
      </c>
      <c r="M26" s="16">
        <v>164000</v>
      </c>
      <c r="N26" s="49" t="s">
        <v>282</v>
      </c>
      <c r="O26" s="15" t="s">
        <v>214</v>
      </c>
      <c r="P26" s="19" t="s">
        <v>215</v>
      </c>
      <c r="Q26" s="18" t="s">
        <v>216</v>
      </c>
      <c r="R26" s="20">
        <v>243665</v>
      </c>
      <c r="S26" s="7"/>
      <c r="T26" s="7"/>
      <c r="U26" s="7"/>
      <c r="V26" s="7"/>
      <c r="W26" s="7"/>
      <c r="X26" s="7"/>
      <c r="Y26" s="7"/>
      <c r="Z26" s="7"/>
    </row>
    <row r="27" spans="1:26" s="6" customFormat="1" ht="42.95" customHeight="1">
      <c r="A27" s="21"/>
      <c r="B27" s="9"/>
      <c r="C27" s="9"/>
      <c r="D27" s="9"/>
      <c r="E27" s="9"/>
      <c r="F27" s="9"/>
      <c r="G27" s="15" t="s">
        <v>217</v>
      </c>
      <c r="H27" s="16">
        <v>274000</v>
      </c>
      <c r="I27" s="17" t="s">
        <v>147</v>
      </c>
      <c r="J27" s="18" t="s">
        <v>157</v>
      </c>
      <c r="K27" s="23" t="s">
        <v>6</v>
      </c>
      <c r="L27" s="16">
        <v>274000</v>
      </c>
      <c r="M27" s="16">
        <v>274000</v>
      </c>
      <c r="N27" s="49" t="s">
        <v>282</v>
      </c>
      <c r="O27" s="15" t="s">
        <v>214</v>
      </c>
      <c r="P27" s="19" t="s">
        <v>218</v>
      </c>
      <c r="Q27" s="18" t="s">
        <v>216</v>
      </c>
      <c r="R27" s="20">
        <v>243665</v>
      </c>
      <c r="S27" s="7"/>
      <c r="T27" s="7"/>
      <c r="U27" s="7"/>
      <c r="V27" s="7"/>
      <c r="W27" s="7"/>
      <c r="X27" s="7"/>
      <c r="Y27" s="7"/>
      <c r="Z27" s="7"/>
    </row>
    <row r="28" spans="1:26" s="6" customFormat="1" ht="42.95" customHeight="1">
      <c r="A28" s="21"/>
      <c r="B28" s="9"/>
      <c r="C28" s="9"/>
      <c r="D28" s="9"/>
      <c r="E28" s="9"/>
      <c r="F28" s="9"/>
      <c r="G28" s="15" t="s">
        <v>219</v>
      </c>
      <c r="H28" s="16">
        <v>56000</v>
      </c>
      <c r="I28" s="17" t="s">
        <v>147</v>
      </c>
      <c r="J28" s="18" t="s">
        <v>157</v>
      </c>
      <c r="K28" s="23" t="s">
        <v>6</v>
      </c>
      <c r="L28" s="16">
        <v>56000</v>
      </c>
      <c r="M28" s="16">
        <v>56000</v>
      </c>
      <c r="N28" s="49" t="s">
        <v>277</v>
      </c>
      <c r="O28" s="15" t="s">
        <v>173</v>
      </c>
      <c r="P28" s="19" t="s">
        <v>220</v>
      </c>
      <c r="Q28" s="18" t="s">
        <v>216</v>
      </c>
      <c r="R28" s="20">
        <v>243665</v>
      </c>
      <c r="S28" s="7"/>
      <c r="T28" s="7"/>
      <c r="U28" s="7"/>
      <c r="V28" s="7"/>
      <c r="W28" s="7"/>
      <c r="X28" s="7"/>
      <c r="Y28" s="7"/>
      <c r="Z28" s="7"/>
    </row>
    <row r="29" spans="1:26" s="6" customFormat="1" ht="42.95" customHeight="1">
      <c r="A29" s="21"/>
      <c r="B29" s="9"/>
      <c r="C29" s="9"/>
      <c r="D29" s="9"/>
      <c r="E29" s="9"/>
      <c r="F29" s="9"/>
      <c r="G29" s="15" t="s">
        <v>221</v>
      </c>
      <c r="H29" s="16">
        <v>277000</v>
      </c>
      <c r="I29" s="17" t="s">
        <v>147</v>
      </c>
      <c r="J29" s="18" t="s">
        <v>157</v>
      </c>
      <c r="K29" s="23" t="s">
        <v>6</v>
      </c>
      <c r="L29" s="16">
        <v>277000</v>
      </c>
      <c r="M29" s="16">
        <v>277000</v>
      </c>
      <c r="N29" s="49" t="s">
        <v>283</v>
      </c>
      <c r="O29" s="15" t="s">
        <v>222</v>
      </c>
      <c r="P29" s="19" t="s">
        <v>223</v>
      </c>
      <c r="Q29" s="18" t="s">
        <v>224</v>
      </c>
      <c r="R29" s="20">
        <v>243670</v>
      </c>
      <c r="S29" s="7"/>
      <c r="T29" s="7"/>
      <c r="U29" s="7"/>
      <c r="V29" s="7"/>
      <c r="W29" s="7"/>
      <c r="X29" s="7"/>
      <c r="Y29" s="7"/>
      <c r="Z29" s="7"/>
    </row>
    <row r="30" spans="1:26" s="6" customFormat="1" ht="42.95" customHeight="1">
      <c r="A30" s="21"/>
      <c r="B30" s="9"/>
      <c r="C30" s="9"/>
      <c r="D30" s="9"/>
      <c r="E30" s="9"/>
      <c r="F30" s="9"/>
      <c r="G30" s="15" t="s">
        <v>225</v>
      </c>
      <c r="H30" s="16">
        <v>171000</v>
      </c>
      <c r="I30" s="17" t="s">
        <v>147</v>
      </c>
      <c r="J30" s="18" t="s">
        <v>157</v>
      </c>
      <c r="K30" s="23" t="s">
        <v>6</v>
      </c>
      <c r="L30" s="16">
        <v>171000</v>
      </c>
      <c r="M30" s="16">
        <v>171000</v>
      </c>
      <c r="N30" s="49" t="s">
        <v>283</v>
      </c>
      <c r="O30" s="15" t="s">
        <v>222</v>
      </c>
      <c r="P30" s="19" t="s">
        <v>226</v>
      </c>
      <c r="Q30" s="18" t="s">
        <v>224</v>
      </c>
      <c r="R30" s="20">
        <v>243670</v>
      </c>
      <c r="S30" s="7"/>
      <c r="T30" s="7"/>
      <c r="U30" s="7"/>
      <c r="V30" s="7"/>
      <c r="W30" s="7"/>
      <c r="X30" s="7"/>
      <c r="Y30" s="7"/>
      <c r="Z30" s="7"/>
    </row>
    <row r="31" spans="1:26" s="6" customFormat="1" ht="42.95" customHeight="1">
      <c r="A31" s="21"/>
      <c r="B31" s="9"/>
      <c r="C31" s="9"/>
      <c r="D31" s="9"/>
      <c r="E31" s="9"/>
      <c r="F31" s="9"/>
      <c r="G31" s="15" t="s">
        <v>227</v>
      </c>
      <c r="H31" s="16">
        <v>32000</v>
      </c>
      <c r="I31" s="17" t="s">
        <v>147</v>
      </c>
      <c r="J31" s="18" t="s">
        <v>157</v>
      </c>
      <c r="K31" s="23" t="s">
        <v>6</v>
      </c>
      <c r="L31" s="16">
        <v>32000</v>
      </c>
      <c r="M31" s="16">
        <v>32000</v>
      </c>
      <c r="N31" s="49" t="s">
        <v>283</v>
      </c>
      <c r="O31" s="15" t="s">
        <v>149</v>
      </c>
      <c r="P31" s="19" t="s">
        <v>228</v>
      </c>
      <c r="Q31" s="18" t="s">
        <v>224</v>
      </c>
      <c r="R31" s="20">
        <v>243658</v>
      </c>
      <c r="S31" s="7"/>
      <c r="T31" s="7"/>
      <c r="U31" s="7"/>
      <c r="V31" s="7"/>
      <c r="W31" s="7"/>
      <c r="X31" s="7"/>
      <c r="Y31" s="7"/>
      <c r="Z31" s="7"/>
    </row>
    <row r="32" spans="1:26" s="6" customFormat="1" ht="42.95" customHeight="1">
      <c r="A32" s="21"/>
      <c r="B32" s="9"/>
      <c r="C32" s="9"/>
      <c r="D32" s="9"/>
      <c r="E32" s="9"/>
      <c r="F32" s="9"/>
      <c r="G32" s="15" t="s">
        <v>229</v>
      </c>
      <c r="H32" s="16">
        <v>224000</v>
      </c>
      <c r="I32" s="17" t="s">
        <v>147</v>
      </c>
      <c r="J32" s="18" t="s">
        <v>157</v>
      </c>
      <c r="K32" s="23" t="s">
        <v>6</v>
      </c>
      <c r="L32" s="16">
        <v>224000</v>
      </c>
      <c r="M32" s="16">
        <v>224000</v>
      </c>
      <c r="N32" s="49" t="s">
        <v>277</v>
      </c>
      <c r="O32" s="15" t="s">
        <v>173</v>
      </c>
      <c r="P32" s="19" t="s">
        <v>230</v>
      </c>
      <c r="Q32" s="18" t="s">
        <v>231</v>
      </c>
      <c r="R32" s="20">
        <v>243673</v>
      </c>
      <c r="S32" s="7"/>
      <c r="T32" s="7"/>
      <c r="U32" s="7"/>
      <c r="V32" s="7"/>
      <c r="W32" s="7"/>
      <c r="X32" s="7"/>
      <c r="Y32" s="7"/>
      <c r="Z32" s="7"/>
    </row>
    <row r="33" spans="1:26" s="6" customFormat="1" ht="42.95" customHeight="1">
      <c r="A33" s="21"/>
      <c r="B33" s="9"/>
      <c r="C33" s="9"/>
      <c r="D33" s="9"/>
      <c r="E33" s="9"/>
      <c r="F33" s="9"/>
      <c r="G33" s="15" t="s">
        <v>232</v>
      </c>
      <c r="H33" s="16">
        <v>323000</v>
      </c>
      <c r="I33" s="17" t="s">
        <v>147</v>
      </c>
      <c r="J33" s="18" t="s">
        <v>157</v>
      </c>
      <c r="K33" s="23" t="s">
        <v>6</v>
      </c>
      <c r="L33" s="16">
        <v>323000</v>
      </c>
      <c r="M33" s="16">
        <v>323000</v>
      </c>
      <c r="N33" s="49" t="s">
        <v>277</v>
      </c>
      <c r="O33" s="15" t="s">
        <v>173</v>
      </c>
      <c r="P33" s="19" t="s">
        <v>233</v>
      </c>
      <c r="Q33" s="18" t="s">
        <v>231</v>
      </c>
      <c r="R33" s="20">
        <v>243673</v>
      </c>
      <c r="S33" s="7"/>
      <c r="T33" s="7"/>
      <c r="U33" s="7"/>
      <c r="V33" s="7"/>
      <c r="W33" s="7"/>
      <c r="X33" s="7"/>
      <c r="Y33" s="7"/>
      <c r="Z33" s="7"/>
    </row>
    <row r="34" spans="1:26" s="6" customFormat="1" ht="42.95" customHeight="1">
      <c r="A34" s="21"/>
      <c r="B34" s="9"/>
      <c r="C34" s="9"/>
      <c r="D34" s="9"/>
      <c r="E34" s="9"/>
      <c r="F34" s="9"/>
      <c r="G34" s="15" t="s">
        <v>234</v>
      </c>
      <c r="H34" s="16">
        <v>219000</v>
      </c>
      <c r="I34" s="17" t="s">
        <v>147</v>
      </c>
      <c r="J34" s="18" t="s">
        <v>157</v>
      </c>
      <c r="K34" s="23" t="s">
        <v>6</v>
      </c>
      <c r="L34" s="16">
        <v>219000</v>
      </c>
      <c r="M34" s="16">
        <v>219000</v>
      </c>
      <c r="N34" s="49" t="s">
        <v>275</v>
      </c>
      <c r="O34" s="15" t="s">
        <v>158</v>
      </c>
      <c r="P34" s="19" t="s">
        <v>235</v>
      </c>
      <c r="Q34" s="18" t="s">
        <v>236</v>
      </c>
      <c r="R34" s="20">
        <v>243678</v>
      </c>
      <c r="S34" s="7"/>
      <c r="T34" s="7"/>
      <c r="U34" s="7"/>
      <c r="V34" s="7"/>
      <c r="W34" s="7"/>
      <c r="X34" s="7"/>
      <c r="Y34" s="7"/>
      <c r="Z34" s="7"/>
    </row>
    <row r="35" spans="1:26" s="6" customFormat="1" ht="42.95" customHeight="1">
      <c r="A35" s="21"/>
      <c r="B35" s="9"/>
      <c r="C35" s="9"/>
      <c r="D35" s="9"/>
      <c r="E35" s="9"/>
      <c r="F35" s="9"/>
      <c r="G35" s="15" t="s">
        <v>237</v>
      </c>
      <c r="H35" s="16">
        <v>225200</v>
      </c>
      <c r="I35" s="17" t="s">
        <v>147</v>
      </c>
      <c r="J35" s="18" t="s">
        <v>157</v>
      </c>
      <c r="K35" s="23" t="s">
        <v>6</v>
      </c>
      <c r="L35" s="16">
        <v>225200</v>
      </c>
      <c r="M35" s="16">
        <v>225200</v>
      </c>
      <c r="N35" s="49" t="s">
        <v>278</v>
      </c>
      <c r="O35" s="15" t="s">
        <v>177</v>
      </c>
      <c r="P35" s="19" t="s">
        <v>238</v>
      </c>
      <c r="Q35" s="18" t="s">
        <v>236</v>
      </c>
      <c r="R35" s="20">
        <v>243678</v>
      </c>
      <c r="S35" s="7"/>
      <c r="T35" s="7"/>
      <c r="U35" s="7"/>
      <c r="V35" s="7"/>
      <c r="W35" s="7"/>
      <c r="X35" s="7"/>
      <c r="Y35" s="7"/>
      <c r="Z35" s="7"/>
    </row>
    <row r="36" spans="1:26" s="6" customFormat="1" ht="42.95" customHeight="1">
      <c r="A36" s="21"/>
      <c r="B36" s="9"/>
      <c r="C36" s="9"/>
      <c r="D36" s="9"/>
      <c r="E36" s="9"/>
      <c r="F36" s="9"/>
      <c r="G36" s="15" t="s">
        <v>239</v>
      </c>
      <c r="H36" s="16">
        <v>331400</v>
      </c>
      <c r="I36" s="17" t="s">
        <v>147</v>
      </c>
      <c r="J36" s="18" t="s">
        <v>157</v>
      </c>
      <c r="K36" s="23" t="s">
        <v>6</v>
      </c>
      <c r="L36" s="16">
        <v>331400</v>
      </c>
      <c r="M36" s="16">
        <v>331400</v>
      </c>
      <c r="N36" s="49" t="s">
        <v>275</v>
      </c>
      <c r="O36" s="15" t="s">
        <v>158</v>
      </c>
      <c r="P36" s="19" t="s">
        <v>240</v>
      </c>
      <c r="Q36" s="18" t="s">
        <v>236</v>
      </c>
      <c r="R36" s="20">
        <v>243678</v>
      </c>
      <c r="S36" s="7"/>
      <c r="T36" s="7"/>
      <c r="U36" s="7"/>
      <c r="V36" s="7"/>
      <c r="W36" s="7"/>
      <c r="X36" s="7"/>
      <c r="Y36" s="7"/>
      <c r="Z36" s="7"/>
    </row>
    <row r="37" spans="1:26" s="6" customFormat="1" ht="42.95" customHeight="1">
      <c r="A37" s="21"/>
      <c r="B37" s="9"/>
      <c r="C37" s="9"/>
      <c r="D37" s="9"/>
      <c r="E37" s="9"/>
      <c r="F37" s="9"/>
      <c r="G37" s="15" t="s">
        <v>241</v>
      </c>
      <c r="H37" s="16">
        <v>449000</v>
      </c>
      <c r="I37" s="17" t="s">
        <v>147</v>
      </c>
      <c r="J37" s="18" t="s">
        <v>157</v>
      </c>
      <c r="K37" s="23" t="s">
        <v>6</v>
      </c>
      <c r="L37" s="16">
        <v>449000</v>
      </c>
      <c r="M37" s="16">
        <v>449000</v>
      </c>
      <c r="N37" s="49" t="s">
        <v>279</v>
      </c>
      <c r="O37" s="15" t="s">
        <v>183</v>
      </c>
      <c r="P37" s="19" t="s">
        <v>242</v>
      </c>
      <c r="Q37" s="18" t="s">
        <v>243</v>
      </c>
      <c r="R37" s="20">
        <v>243682</v>
      </c>
      <c r="S37" s="7"/>
      <c r="T37" s="7"/>
      <c r="U37" s="7"/>
      <c r="V37" s="7"/>
      <c r="W37" s="7"/>
      <c r="X37" s="7"/>
      <c r="Y37" s="7"/>
      <c r="Z37" s="7"/>
    </row>
    <row r="38" spans="1:26" s="6" customFormat="1" ht="42.95" customHeight="1">
      <c r="A38" s="21"/>
      <c r="B38" s="9"/>
      <c r="C38" s="9"/>
      <c r="D38" s="9"/>
      <c r="E38" s="9"/>
      <c r="F38" s="9"/>
      <c r="G38" s="15" t="s">
        <v>244</v>
      </c>
      <c r="H38" s="16">
        <v>249000</v>
      </c>
      <c r="I38" s="17" t="s">
        <v>147</v>
      </c>
      <c r="J38" s="18" t="s">
        <v>148</v>
      </c>
      <c r="K38" s="23" t="s">
        <v>6</v>
      </c>
      <c r="L38" s="16">
        <v>249000</v>
      </c>
      <c r="M38" s="16">
        <v>249000</v>
      </c>
      <c r="N38" s="49" t="s">
        <v>277</v>
      </c>
      <c r="O38" s="15" t="s">
        <v>173</v>
      </c>
      <c r="P38" s="19" t="s">
        <v>245</v>
      </c>
      <c r="Q38" s="18" t="s">
        <v>246</v>
      </c>
      <c r="R38" s="20">
        <v>243683</v>
      </c>
      <c r="S38" s="7"/>
      <c r="T38" s="7"/>
      <c r="U38" s="7"/>
      <c r="V38" s="7"/>
      <c r="W38" s="7"/>
      <c r="X38" s="7"/>
      <c r="Y38" s="7"/>
      <c r="Z38" s="7"/>
    </row>
    <row r="39" spans="1:26" s="6" customFormat="1" ht="42.95" customHeight="1">
      <c r="A39" s="21"/>
      <c r="B39" s="9"/>
      <c r="C39" s="9"/>
      <c r="D39" s="9"/>
      <c r="E39" s="9"/>
      <c r="F39" s="9"/>
      <c r="G39" s="15" t="s">
        <v>247</v>
      </c>
      <c r="H39" s="16">
        <v>225000</v>
      </c>
      <c r="I39" s="17" t="s">
        <v>147</v>
      </c>
      <c r="J39" s="18" t="s">
        <v>157</v>
      </c>
      <c r="K39" s="23" t="s">
        <v>6</v>
      </c>
      <c r="L39" s="16">
        <v>225000</v>
      </c>
      <c r="M39" s="16">
        <v>225000</v>
      </c>
      <c r="N39" s="49" t="s">
        <v>282</v>
      </c>
      <c r="O39" s="15" t="s">
        <v>214</v>
      </c>
      <c r="P39" s="19" t="s">
        <v>248</v>
      </c>
      <c r="Q39" s="18" t="s">
        <v>246</v>
      </c>
      <c r="R39" s="20">
        <v>243683</v>
      </c>
      <c r="S39" s="7"/>
      <c r="T39" s="7"/>
      <c r="U39" s="7"/>
      <c r="V39" s="7"/>
      <c r="W39" s="7"/>
      <c r="X39" s="7"/>
      <c r="Y39" s="7"/>
      <c r="Z39" s="7"/>
    </row>
    <row r="40" spans="1:26" s="6" customFormat="1" ht="42.95" customHeight="1">
      <c r="A40" s="21"/>
      <c r="B40" s="9"/>
      <c r="C40" s="9"/>
      <c r="D40" s="9"/>
      <c r="E40" s="9"/>
      <c r="F40" s="9"/>
      <c r="G40" s="15" t="s">
        <v>249</v>
      </c>
      <c r="H40" s="16">
        <v>79000</v>
      </c>
      <c r="I40" s="17" t="s">
        <v>147</v>
      </c>
      <c r="J40" s="18" t="s">
        <v>157</v>
      </c>
      <c r="K40" s="23" t="s">
        <v>6</v>
      </c>
      <c r="L40" s="16">
        <v>79000</v>
      </c>
      <c r="M40" s="16">
        <v>79000</v>
      </c>
      <c r="N40" s="49" t="s">
        <v>275</v>
      </c>
      <c r="O40" s="15" t="s">
        <v>158</v>
      </c>
      <c r="P40" s="19" t="s">
        <v>250</v>
      </c>
      <c r="Q40" s="18" t="s">
        <v>251</v>
      </c>
      <c r="R40" s="20">
        <v>243684</v>
      </c>
      <c r="S40" s="7"/>
      <c r="T40" s="7"/>
      <c r="U40" s="7"/>
      <c r="V40" s="7"/>
      <c r="W40" s="7"/>
      <c r="X40" s="7"/>
      <c r="Y40" s="7"/>
      <c r="Z40" s="7"/>
    </row>
    <row r="41" spans="1:26" s="6" customFormat="1" ht="42.95" customHeight="1">
      <c r="A41" s="21"/>
      <c r="B41" s="9"/>
      <c r="C41" s="9"/>
      <c r="D41" s="9"/>
      <c r="E41" s="9"/>
      <c r="F41" s="9"/>
      <c r="G41" s="15" t="s">
        <v>252</v>
      </c>
      <c r="H41" s="16">
        <v>125500</v>
      </c>
      <c r="I41" s="17" t="s">
        <v>147</v>
      </c>
      <c r="J41" s="18" t="s">
        <v>148</v>
      </c>
      <c r="K41" s="23" t="s">
        <v>6</v>
      </c>
      <c r="L41" s="16">
        <v>125500</v>
      </c>
      <c r="M41" s="16">
        <v>125500</v>
      </c>
      <c r="N41" s="49" t="s">
        <v>279</v>
      </c>
      <c r="O41" s="15" t="s">
        <v>183</v>
      </c>
      <c r="P41" s="19" t="s">
        <v>253</v>
      </c>
      <c r="Q41" s="18" t="s">
        <v>254</v>
      </c>
      <c r="R41" s="20">
        <v>243715</v>
      </c>
      <c r="S41" s="7"/>
      <c r="T41" s="7"/>
      <c r="U41" s="7"/>
      <c r="V41" s="7"/>
      <c r="W41" s="7"/>
      <c r="X41" s="7"/>
      <c r="Y41" s="7"/>
      <c r="Z41" s="7"/>
    </row>
    <row r="42" spans="1:26" s="6" customFormat="1" ht="21" customHeight="1">
      <c r="A42" s="21"/>
      <c r="B42" s="9"/>
      <c r="C42" s="9"/>
      <c r="D42" s="9"/>
      <c r="E42" s="9"/>
      <c r="F42" s="9"/>
      <c r="G42" s="15" t="s">
        <v>146</v>
      </c>
      <c r="H42" s="16">
        <v>9150</v>
      </c>
      <c r="I42" s="17" t="s">
        <v>147</v>
      </c>
      <c r="J42" s="18" t="s">
        <v>148</v>
      </c>
      <c r="K42" s="23" t="s">
        <v>6</v>
      </c>
      <c r="L42" s="16">
        <v>9150</v>
      </c>
      <c r="M42" s="16">
        <v>9150</v>
      </c>
      <c r="N42" s="49">
        <v>3480300443022</v>
      </c>
      <c r="O42" s="15" t="s">
        <v>255</v>
      </c>
      <c r="P42" s="19" t="s">
        <v>256</v>
      </c>
      <c r="Q42" s="18" t="s">
        <v>257</v>
      </c>
      <c r="R42" s="20">
        <v>243691</v>
      </c>
      <c r="S42" s="7"/>
      <c r="T42" s="7"/>
      <c r="U42" s="7"/>
      <c r="V42" s="7"/>
      <c r="W42" s="7"/>
      <c r="X42" s="7"/>
      <c r="Y42" s="7"/>
      <c r="Z42" s="7"/>
    </row>
    <row r="43" spans="1:26" s="6" customFormat="1" ht="43.5" customHeight="1">
      <c r="A43" s="21"/>
      <c r="B43" s="9"/>
      <c r="C43" s="9"/>
      <c r="D43" s="9"/>
      <c r="E43" s="9"/>
      <c r="F43" s="9"/>
      <c r="G43" s="15" t="s">
        <v>258</v>
      </c>
      <c r="H43" s="16">
        <v>266000</v>
      </c>
      <c r="I43" s="17" t="s">
        <v>147</v>
      </c>
      <c r="J43" s="18" t="s">
        <v>148</v>
      </c>
      <c r="K43" s="23" t="s">
        <v>6</v>
      </c>
      <c r="L43" s="16">
        <v>266000</v>
      </c>
      <c r="M43" s="16">
        <v>266000</v>
      </c>
      <c r="N43" s="49" t="s">
        <v>283</v>
      </c>
      <c r="O43" s="15" t="s">
        <v>222</v>
      </c>
      <c r="P43" s="19" t="s">
        <v>259</v>
      </c>
      <c r="Q43" s="18" t="s">
        <v>257</v>
      </c>
      <c r="R43" s="20">
        <v>243710</v>
      </c>
      <c r="S43" s="7"/>
      <c r="T43" s="7"/>
      <c r="U43" s="7"/>
      <c r="V43" s="7"/>
      <c r="W43" s="7"/>
      <c r="X43" s="7"/>
      <c r="Y43" s="7"/>
      <c r="Z43" s="7"/>
    </row>
    <row r="44" spans="1:26" s="6" customFormat="1" ht="31.5" customHeight="1">
      <c r="A44" s="21"/>
      <c r="B44" s="9"/>
      <c r="C44" s="9"/>
      <c r="D44" s="9"/>
      <c r="E44" s="9"/>
      <c r="F44" s="9"/>
      <c r="G44" s="15" t="s">
        <v>260</v>
      </c>
      <c r="H44" s="16">
        <v>3387</v>
      </c>
      <c r="I44" s="17" t="s">
        <v>147</v>
      </c>
      <c r="J44" s="18" t="s">
        <v>148</v>
      </c>
      <c r="K44" s="23" t="s">
        <v>6</v>
      </c>
      <c r="L44" s="16">
        <v>3387</v>
      </c>
      <c r="M44" s="16">
        <v>3387</v>
      </c>
      <c r="N44" s="49">
        <v>1480300020184</v>
      </c>
      <c r="O44" s="15" t="s">
        <v>261</v>
      </c>
      <c r="P44" s="19" t="s">
        <v>262</v>
      </c>
      <c r="Q44" s="18" t="s">
        <v>263</v>
      </c>
      <c r="R44" s="20">
        <v>243706</v>
      </c>
      <c r="S44" s="7"/>
      <c r="T44" s="7"/>
      <c r="U44" s="7"/>
      <c r="V44" s="7"/>
      <c r="W44" s="7"/>
      <c r="X44" s="7"/>
      <c r="Y44" s="7"/>
      <c r="Z44" s="7"/>
    </row>
    <row r="45" spans="1:26" s="6" customFormat="1" ht="42.95" customHeight="1">
      <c r="A45" s="21"/>
      <c r="B45" s="9"/>
      <c r="C45" s="9"/>
      <c r="D45" s="9"/>
      <c r="E45" s="9"/>
      <c r="F45" s="9"/>
      <c r="G45" s="15" t="s">
        <v>264</v>
      </c>
      <c r="H45" s="16">
        <v>4100</v>
      </c>
      <c r="I45" s="17" t="s">
        <v>147</v>
      </c>
      <c r="J45" s="18" t="s">
        <v>148</v>
      </c>
      <c r="K45" s="23" t="s">
        <v>6</v>
      </c>
      <c r="L45" s="16">
        <v>4100</v>
      </c>
      <c r="M45" s="16">
        <v>4100</v>
      </c>
      <c r="N45" s="49" t="s">
        <v>274</v>
      </c>
      <c r="O45" s="15" t="s">
        <v>149</v>
      </c>
      <c r="P45" s="19" t="s">
        <v>265</v>
      </c>
      <c r="Q45" s="18" t="s">
        <v>266</v>
      </c>
      <c r="R45" s="20">
        <v>243706</v>
      </c>
      <c r="S45" s="7"/>
      <c r="T45" s="7"/>
      <c r="U45" s="7"/>
      <c r="V45" s="7"/>
      <c r="W45" s="7"/>
      <c r="X45" s="7"/>
      <c r="Y45" s="7"/>
      <c r="Z45" s="7"/>
    </row>
    <row r="46" spans="1:26" s="6" customFormat="1" ht="42.95" customHeight="1">
      <c r="A46" s="21"/>
      <c r="B46" s="9"/>
      <c r="C46" s="9"/>
      <c r="D46" s="9"/>
      <c r="E46" s="9"/>
      <c r="F46" s="9"/>
      <c r="G46" s="15" t="s">
        <v>267</v>
      </c>
      <c r="H46" s="16">
        <v>201000</v>
      </c>
      <c r="I46" s="17" t="s">
        <v>147</v>
      </c>
      <c r="J46" s="18" t="s">
        <v>148</v>
      </c>
      <c r="K46" s="23" t="s">
        <v>6</v>
      </c>
      <c r="L46" s="16">
        <v>201000</v>
      </c>
      <c r="M46" s="16">
        <v>201000</v>
      </c>
      <c r="N46" s="49" t="s">
        <v>278</v>
      </c>
      <c r="O46" s="15" t="s">
        <v>177</v>
      </c>
      <c r="P46" s="19" t="s">
        <v>268</v>
      </c>
      <c r="Q46" s="18" t="s">
        <v>269</v>
      </c>
      <c r="R46" s="20">
        <v>243750</v>
      </c>
      <c r="S46" s="7"/>
      <c r="T46" s="7"/>
      <c r="U46" s="7"/>
      <c r="V46" s="7"/>
      <c r="W46" s="7"/>
      <c r="X46" s="7"/>
      <c r="Y46" s="7"/>
      <c r="Z46" s="7"/>
    </row>
    <row r="47" spans="1:26" s="6" customFormat="1" ht="42.95" customHeight="1">
      <c r="A47" s="24"/>
      <c r="B47" s="25"/>
      <c r="C47" s="25"/>
      <c r="D47" s="25"/>
      <c r="E47" s="25"/>
      <c r="F47" s="25"/>
      <c r="G47" s="26" t="s">
        <v>270</v>
      </c>
      <c r="H47" s="27">
        <v>349000</v>
      </c>
      <c r="I47" s="31" t="s">
        <v>147</v>
      </c>
      <c r="J47" s="29" t="s">
        <v>148</v>
      </c>
      <c r="K47" s="28" t="s">
        <v>6</v>
      </c>
      <c r="L47" s="27">
        <v>349000</v>
      </c>
      <c r="M47" s="27">
        <v>349000</v>
      </c>
      <c r="N47" s="49" t="s">
        <v>275</v>
      </c>
      <c r="O47" s="26" t="s">
        <v>158</v>
      </c>
      <c r="P47" s="30" t="s">
        <v>271</v>
      </c>
      <c r="Q47" s="29" t="s">
        <v>269</v>
      </c>
      <c r="R47" s="32">
        <v>243750</v>
      </c>
      <c r="S47" s="7"/>
      <c r="T47" s="7"/>
      <c r="U47" s="7"/>
      <c r="V47" s="7"/>
      <c r="W47" s="7"/>
      <c r="X47" s="7"/>
      <c r="Y47" s="7"/>
      <c r="Z47" s="7"/>
    </row>
    <row r="48" spans="1:26" s="8" customFormat="1" ht="21" customHeight="1">
      <c r="G48" s="15"/>
      <c r="H48" s="16"/>
      <c r="I48" s="23"/>
      <c r="J48" s="18"/>
      <c r="K48" s="23"/>
      <c r="M48" s="33">
        <f>SUBTOTAL(109,[ราคาที่ตกลงซื้อหรือจ้าง (บาท)])</f>
        <v>8310937</v>
      </c>
      <c r="N48" s="48"/>
      <c r="O48" s="15"/>
      <c r="P48" s="19"/>
      <c r="Q48" s="18"/>
      <c r="S48" s="9"/>
      <c r="T48" s="9"/>
      <c r="U48" s="9"/>
      <c r="V48" s="9"/>
      <c r="W48" s="9"/>
      <c r="X48" s="9"/>
      <c r="Y48" s="9"/>
      <c r="Z48" s="9"/>
    </row>
    <row r="49" spans="1:26" s="6" customFormat="1" ht="2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51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s="6" customFormat="1" ht="2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51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s="6" customFormat="1" ht="2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51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s="6" customFormat="1" ht="2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51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s="6" customFormat="1" ht="2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51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s="6" customFormat="1" ht="21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51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s="6" customFormat="1" ht="21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51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s="6" customFormat="1" ht="21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51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s="6" customFormat="1" ht="21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51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s="6" customFormat="1" ht="21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51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s="6" customFormat="1" ht="21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51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s="6" customFormat="1" ht="21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51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s="6" customFormat="1" ht="21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51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s="6" customFormat="1" ht="21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51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s="6" customFormat="1" ht="21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51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s="6" customFormat="1" ht="21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51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s="6" customFormat="1" ht="21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51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s="6" customFormat="1" ht="21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51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s="6" customFormat="1" ht="21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51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s="6" customFormat="1" ht="21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51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s="6" customFormat="1" ht="21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51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s="6" customFormat="1" ht="21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51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s="6" customFormat="1" ht="21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51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s="6" customFormat="1" ht="21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51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s="6" customFormat="1" ht="21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51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s="6" customFormat="1" ht="21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51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s="6" customFormat="1" ht="21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51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s="6" customFormat="1" ht="21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51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s="6" customFormat="1" ht="21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51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s="6" customFormat="1" ht="21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51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s="6" customFormat="1" ht="21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51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s="6" customFormat="1" ht="21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51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s="6" customFormat="1" ht="21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51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s="6" customFormat="1" ht="21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51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s="6" customFormat="1" ht="21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51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s="6" customFormat="1" ht="21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51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s="6" customFormat="1" ht="21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51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s="6" customFormat="1" ht="21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51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s="6" customFormat="1" ht="21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51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s="6" customFormat="1" ht="21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51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s="6" customFormat="1" ht="21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51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s="6" customFormat="1" ht="21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51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s="6" customFormat="1" ht="21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51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s="6" customFormat="1" ht="21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51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s="6" customFormat="1" ht="21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51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s="6" customFormat="1" ht="21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51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s="6" customFormat="1" ht="21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51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s="6" customFormat="1" ht="21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51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s="6" customFormat="1" ht="21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51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s="6" customFormat="1" ht="21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51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s="6" customFormat="1" ht="21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51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s="6" customFormat="1" ht="21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51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s="6" customFormat="1" ht="21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51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s="6" customFormat="1" ht="21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51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s="6" customFormat="1" ht="21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51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s="6" customFormat="1" ht="21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51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s="6" customFormat="1" ht="21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51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s="6" customFormat="1" ht="21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51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s="6" customFormat="1" ht="21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51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s="6" customFormat="1" ht="21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51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s="6" customFormat="1" ht="21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51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s="6" customFormat="1" ht="21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51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s="6" customFormat="1" ht="21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51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s="6" customFormat="1" ht="21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51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s="6" customFormat="1" ht="21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51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s="6" customFormat="1" ht="21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51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s="6" customFormat="1" ht="21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51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s="6" customFormat="1" ht="21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51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s="6" customFormat="1" ht="21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51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s="6" customFormat="1" ht="21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51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s="6" customFormat="1" ht="21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51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s="6" customFormat="1" ht="21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51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s="6" customFormat="1" ht="21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51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s="6" customFormat="1" ht="21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51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s="6" customFormat="1" ht="21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51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s="6" customFormat="1" ht="21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51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s="6" customFormat="1" ht="21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51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s="6" customFormat="1" ht="21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51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s="6" customFormat="1" ht="21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51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s="6" customFormat="1" ht="21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51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s="6" customFormat="1" ht="21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51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s="6" customFormat="1" ht="21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51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s="6" customFormat="1" ht="21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51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s="6" customFormat="1" ht="21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51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s="6" customFormat="1" ht="21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51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s="6" customFormat="1" ht="21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51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s="6" customFormat="1" ht="21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51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s="6" customFormat="1" ht="21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51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s="6" customFormat="1" ht="21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51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s="6" customFormat="1" ht="21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51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s="6" customFormat="1" ht="21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51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s="6" customFormat="1" ht="21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51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s="6" customFormat="1" ht="21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51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s="6" customFormat="1" ht="21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51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s="6" customFormat="1" ht="21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51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s="6" customFormat="1" ht="21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51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s="6" customFormat="1" ht="21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51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s="6" customFormat="1" ht="21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51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s="6" customFormat="1" ht="21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51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s="6" customFormat="1" ht="21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51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s="6" customFormat="1" ht="21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51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s="6" customFormat="1" ht="21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51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s="6" customFormat="1" ht="21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51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s="6" customFormat="1" ht="21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51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s="6" customFormat="1" ht="21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51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s="6" customFormat="1" ht="21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51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s="6" customFormat="1" ht="21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51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s="6" customFormat="1" ht="21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51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s="6" customFormat="1" ht="21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51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s="6" customFormat="1" ht="21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51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s="6" customFormat="1" ht="21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51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s="6" customFormat="1" ht="21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51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s="6" customFormat="1" ht="21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51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s="6" customFormat="1" ht="21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51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s="6" customFormat="1" ht="21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51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s="6" customFormat="1" ht="21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51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s="6" customFormat="1" ht="21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51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s="6" customFormat="1" ht="21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51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s="6" customFormat="1" ht="21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51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s="6" customFormat="1" ht="21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51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s="6" customFormat="1" ht="21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51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s="6" customFormat="1" ht="21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51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s="6" customFormat="1" ht="21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51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s="6" customFormat="1" ht="21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51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s="6" customFormat="1" ht="21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51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s="6" customFormat="1" ht="21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51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s="6" customFormat="1" ht="21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51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s="6" customFormat="1" ht="21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51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s="6" customFormat="1" ht="21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51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s="6" customFormat="1" ht="21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51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s="6" customFormat="1" ht="21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51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s="6" customFormat="1" ht="21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51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s="6" customFormat="1" ht="21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51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s="6" customFormat="1" ht="21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51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s="6" customFormat="1" ht="21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51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s="6" customFormat="1" ht="21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51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s="6" customFormat="1" ht="21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51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s="6" customFormat="1" ht="21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51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s="6" customFormat="1" ht="21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51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s="6" customFormat="1" ht="21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51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s="6" customFormat="1" ht="21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51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s="6" customFormat="1" ht="21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51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s="6" customFormat="1" ht="21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51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s="6" customFormat="1" ht="21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51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s="6" customFormat="1" ht="21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51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s="6" customFormat="1" ht="21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51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s="6" customFormat="1" ht="21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51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s="6" customFormat="1" ht="21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51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s="6" customFormat="1" ht="21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51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s="6" customFormat="1" ht="21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51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s="6" customFormat="1" ht="21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51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s="6" customFormat="1" ht="21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51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s="6" customFormat="1" ht="21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51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s="6" customFormat="1" ht="21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51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s="6" customFormat="1" ht="21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51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s="6" customFormat="1" ht="21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51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s="6" customFormat="1" ht="21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51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s="6" customFormat="1" ht="21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51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s="6" customFormat="1" ht="21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51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s="6" customFormat="1" ht="21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51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s="6" customFormat="1" ht="21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51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s="6" customFormat="1" ht="21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51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s="6" customFormat="1" ht="21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51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s="6" customFormat="1" ht="21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51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s="6" customFormat="1" ht="21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51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s="6" customFormat="1" ht="21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51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s="6" customFormat="1" ht="21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51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s="6" customFormat="1" ht="21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51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s="6" customFormat="1" ht="21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51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s="6" customFormat="1" ht="21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51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s="6" customFormat="1" ht="21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51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s="6" customFormat="1" ht="21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51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s="6" customFormat="1" ht="21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51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s="6" customFormat="1" ht="21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51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s="6" customFormat="1" ht="21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51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s="6" customFormat="1" ht="21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51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s="6" customFormat="1" ht="21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51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s="6" customFormat="1" ht="21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51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s="6" customFormat="1" ht="21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51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s="6" customFormat="1" ht="21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51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s="6" customFormat="1" ht="21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51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s="6" customFormat="1" ht="21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51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s="6" customFormat="1" ht="21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51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s="6" customFormat="1" ht="21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51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s="6" customFormat="1" ht="21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51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s="6" customFormat="1" ht="21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51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s="6" customFormat="1" ht="21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51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s="6" customFormat="1" ht="21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51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s="6" customFormat="1" ht="21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51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s="6" customFormat="1" ht="21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51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s="6" customFormat="1" ht="21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51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s="6" customFormat="1" ht="21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51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s="6" customFormat="1" ht="21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51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s="6" customFormat="1" ht="21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51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s="6" customFormat="1" ht="21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51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s="6" customFormat="1" ht="21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51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s="6" customFormat="1" ht="21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51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s="6" customFormat="1" ht="21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51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s="6" customFormat="1" ht="21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51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s="6" customFormat="1" ht="21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51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s="6" customFormat="1" ht="21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51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s="6" customFormat="1" ht="21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51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s="6" customFormat="1" ht="21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51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s="6" customFormat="1" ht="21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51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s="6" customFormat="1" ht="21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51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s="6" customFormat="1" ht="21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51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s="6" customFormat="1" ht="21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51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s="6" customFormat="1" ht="21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51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s="6" customFormat="1" ht="21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51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s="6" customFormat="1" ht="21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51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s="6" customFormat="1" ht="21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51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s="6" customFormat="1" ht="21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51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s="6" customFormat="1" ht="21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51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s="6" customFormat="1" ht="21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51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s="6" customFormat="1" ht="21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51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s="6" customFormat="1" ht="21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51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s="6" customFormat="1" ht="21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51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s="6" customFormat="1" ht="21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51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s="6" customFormat="1" ht="21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51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s="6" customFormat="1" ht="21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51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s="6" customFormat="1" ht="21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51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s="6" customFormat="1" ht="21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51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s="6" customFormat="1" ht="21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51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s="6" customFormat="1" ht="21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51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s="6" customFormat="1" ht="21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51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s="6" customFormat="1" ht="21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51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1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2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1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2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1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2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1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2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1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2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1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2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1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2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1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2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1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2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1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2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1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2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1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2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1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2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1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2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1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2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1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2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1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2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1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2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1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2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1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2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1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2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1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2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1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2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1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2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1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2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1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2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1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2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1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2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1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2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1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2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1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2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1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2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1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2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1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2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1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2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1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2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1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2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1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2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1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2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1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2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1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2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1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2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1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2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1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2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1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2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1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2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1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2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1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2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1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2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1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2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1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2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1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2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1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2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1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2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1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2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1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2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1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2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1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2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1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2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1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2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1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2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1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2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1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2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1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2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1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2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1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2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1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2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1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2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1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2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1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2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1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2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1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2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1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2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1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2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1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2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1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2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1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2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1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2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1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2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1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2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1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2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1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2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1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2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1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2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1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2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1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2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1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2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1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2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1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2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1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2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1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2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1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2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1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2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1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2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1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2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1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2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1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2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1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2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1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2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1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2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1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2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1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2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1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2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1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2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1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2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1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2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1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2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1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2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1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2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1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2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1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2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1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2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1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2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1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2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1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2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1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2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1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2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1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2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1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2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1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2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1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2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1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2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1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2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1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2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1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2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1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2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1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2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1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2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1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2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1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2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1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2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1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2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1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2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1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2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1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2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1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2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1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2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1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2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1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2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1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2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1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2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1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2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1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2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1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2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1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2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1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2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1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2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1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2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1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2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1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2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1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2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1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2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1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2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1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2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1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2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1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2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1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2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1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2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1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2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1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2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1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2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1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2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1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2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1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2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1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2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1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2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1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2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1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2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1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2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1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2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1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2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1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2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1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2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1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2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1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2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1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2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1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2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1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2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1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2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1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2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1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2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1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2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1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2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1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2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1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2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1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2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1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2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1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2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1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2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1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2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1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2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1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2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1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2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1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2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1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2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1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2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1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2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1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2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1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2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1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2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1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2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1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2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1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2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1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2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1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2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1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2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1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2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1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2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1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2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1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2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1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2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1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2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1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2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1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2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1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2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1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2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1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2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1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2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1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2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1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2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1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2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1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2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1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2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1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2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1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2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1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2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1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2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1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2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1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2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1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2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1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2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1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2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1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2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1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2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1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2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1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2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1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2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1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2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1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2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1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2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1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2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1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2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1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2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1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2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1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2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1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2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1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2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1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2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1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2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1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2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1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2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1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2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1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2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1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2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1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2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1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2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1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2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1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2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1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2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1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2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1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2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1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2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1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2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1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2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1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2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1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2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1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2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1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2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1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2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1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2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1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2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1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2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1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2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1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2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1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2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1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2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1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2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1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2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1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2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1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2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1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2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1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2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1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2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1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2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1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2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1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2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1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2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1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2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1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2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1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2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1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2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1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2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1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2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1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2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1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2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1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2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1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2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1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2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1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2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1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2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1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2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1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2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1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2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1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2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1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2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1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2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1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2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1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2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1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2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1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2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1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2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1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2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1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2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1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2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1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2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1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2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1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2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1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2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1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2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1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2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1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2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1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2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1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2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1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2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1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2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1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2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1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2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1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2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1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2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1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2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1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2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1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2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1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2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1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2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1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2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1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2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1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2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1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2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1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2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1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2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1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2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1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2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1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2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1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2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1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2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1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2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1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2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1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2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1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2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1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2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1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2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1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2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1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2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1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2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1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2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1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2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1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2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1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2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1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2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1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2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1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2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1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2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1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2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1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2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1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2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1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2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1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2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1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2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1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2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1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2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1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2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1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2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1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2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1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2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1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2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1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2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1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2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1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2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1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2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1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2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1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2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1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2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1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2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1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2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1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2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1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2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1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2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1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2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1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2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1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2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1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2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1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2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1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2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1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2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1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2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1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2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1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2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1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2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1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2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1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2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1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2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1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2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1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2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1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2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1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2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1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2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1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2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1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2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1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2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1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2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1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2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1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2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1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2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1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2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1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2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1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2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1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2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1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2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1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2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1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2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1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2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1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2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1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2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1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2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1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2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1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2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1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2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1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2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1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2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1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2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1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2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1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2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1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2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1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2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1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2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1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2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1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2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1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2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1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2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1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2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1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2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1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2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1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2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1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2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1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2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1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2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1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2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1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2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1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2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1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2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1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2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1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2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1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2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1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2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1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2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1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2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1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2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1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2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1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2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1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2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1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2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1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2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1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2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1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2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1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2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1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2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1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2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1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2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1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2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1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2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1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2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1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2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1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2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1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2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1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2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1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2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1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2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1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2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1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2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1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2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1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2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1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2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1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2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1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2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1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2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1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2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1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2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1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2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1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2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1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2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1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2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1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2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1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2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1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2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1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2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1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2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1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2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1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2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1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2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1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2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1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2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1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2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1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2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1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2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1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2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1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2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1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2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1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2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1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2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1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2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1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2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1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2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1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2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1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2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1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2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1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2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1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2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1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2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1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2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1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2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1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2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1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2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1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2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1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2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1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2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1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2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1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2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1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2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1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2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1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2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1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2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1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2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1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2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1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2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1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2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1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2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1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2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1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2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1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2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1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2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1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2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1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2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1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2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1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2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1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2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1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2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1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2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1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2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1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2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1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2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1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2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1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2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1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2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1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2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1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2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1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2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1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2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1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2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1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2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1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2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1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2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1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2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1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2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1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2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1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2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1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2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1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2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1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2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1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2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1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2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1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2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1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2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1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2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1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2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1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2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1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2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1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2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1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2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1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2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1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2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1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2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1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2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1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2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1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2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1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2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1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2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1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2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1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2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1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2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1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2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1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2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1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2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1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2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1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2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1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2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1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2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1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2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1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2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1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2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1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2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1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2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1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2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1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2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1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2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1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2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1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2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1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2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1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2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1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2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1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2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1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2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1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2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1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2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1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2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1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2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1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2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1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2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1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2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1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2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1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2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1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2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1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2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1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2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1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2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1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2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1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2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1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2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1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2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1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2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1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2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1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2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1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2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1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2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1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2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1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2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1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2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1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2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1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2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1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2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1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2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1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2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1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2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1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2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1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2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1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2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1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2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1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2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1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2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1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2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1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2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1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2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1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2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1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2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1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2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1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2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1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2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1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2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1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2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1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2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1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2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1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2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1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2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1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2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1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2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1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2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1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2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1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2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1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2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1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2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1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2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1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2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1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2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1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2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1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2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1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2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1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2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1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2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1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2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1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2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1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2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1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2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1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2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1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2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1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2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  <row r="975" ht="21" customHeight="1"/>
    <row r="976" ht="21" customHeight="1"/>
    <row r="977" ht="21" customHeight="1"/>
    <row r="978" ht="21" customHeight="1"/>
    <row r="979" ht="21" customHeight="1"/>
    <row r="980" ht="21" customHeight="1"/>
    <row r="981" ht="21" customHeight="1"/>
    <row r="982" ht="21" customHeight="1"/>
    <row r="983" ht="21" customHeight="1"/>
    <row r="984" ht="21" customHeight="1"/>
    <row r="985" ht="21" customHeight="1"/>
    <row r="986" ht="21" customHeight="1"/>
    <row r="987" ht="21" customHeight="1"/>
    <row r="988" ht="21" customHeight="1"/>
    <row r="989" ht="21" customHeight="1"/>
    <row r="990" ht="21" customHeight="1"/>
    <row r="991" ht="21" customHeight="1"/>
    <row r="992" ht="21" customHeight="1"/>
    <row r="993" ht="21" customHeight="1"/>
    <row r="994" ht="21" customHeight="1"/>
    <row r="995" ht="21" customHeight="1"/>
    <row r="996" ht="21" customHeight="1"/>
    <row r="997" ht="21" customHeight="1"/>
    <row r="998" ht="21" customHeight="1"/>
    <row r="999" ht="21" customHeight="1"/>
    <row r="1000" ht="21" customHeight="1"/>
  </sheetData>
  <dataValidations count="1">
    <dataValidation type="list" allowBlank="1" showErrorMessage="1" sqref="I2:I47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1" t="s">
        <v>29</v>
      </c>
      <c r="B1" s="1" t="s">
        <v>30</v>
      </c>
      <c r="C1" s="1" t="s">
        <v>31</v>
      </c>
    </row>
    <row r="2" spans="1:3" ht="14.25" customHeight="1">
      <c r="A2" s="1" t="s">
        <v>32</v>
      </c>
      <c r="B2" s="1" t="s">
        <v>33</v>
      </c>
      <c r="C2" s="1" t="s">
        <v>34</v>
      </c>
    </row>
    <row r="3" spans="1:3" ht="14.25" customHeight="1">
      <c r="A3" s="1" t="s">
        <v>35</v>
      </c>
      <c r="B3" s="1" t="s">
        <v>17</v>
      </c>
      <c r="C3" s="1" t="s">
        <v>36</v>
      </c>
    </row>
    <row r="4" spans="1:3" ht="14.25" customHeight="1">
      <c r="A4" s="1" t="s">
        <v>37</v>
      </c>
      <c r="B4" s="1" t="s">
        <v>38</v>
      </c>
      <c r="C4" s="1" t="s">
        <v>39</v>
      </c>
    </row>
    <row r="5" spans="1:3" ht="14.25" customHeight="1">
      <c r="A5" s="1" t="s">
        <v>40</v>
      </c>
      <c r="B5" s="1" t="s">
        <v>41</v>
      </c>
      <c r="C5" s="1" t="s">
        <v>42</v>
      </c>
    </row>
    <row r="6" spans="1:3" ht="14.25" customHeight="1">
      <c r="A6" s="1" t="s">
        <v>43</v>
      </c>
      <c r="B6" s="1" t="s">
        <v>44</v>
      </c>
      <c r="C6" s="1" t="s">
        <v>45</v>
      </c>
    </row>
    <row r="7" spans="1:3" ht="14.25" customHeight="1">
      <c r="A7" s="1" t="s">
        <v>46</v>
      </c>
      <c r="B7" s="1" t="s">
        <v>47</v>
      </c>
      <c r="C7" s="1" t="s">
        <v>48</v>
      </c>
    </row>
    <row r="8" spans="1:3" ht="14.25" customHeight="1">
      <c r="A8" s="1" t="s">
        <v>49</v>
      </c>
      <c r="B8" s="1" t="s">
        <v>50</v>
      </c>
      <c r="C8" s="1" t="s">
        <v>51</v>
      </c>
    </row>
    <row r="9" spans="1:3" ht="14.25" customHeight="1">
      <c r="A9" s="1" t="s">
        <v>52</v>
      </c>
      <c r="B9" s="1" t="s">
        <v>53</v>
      </c>
      <c r="C9" s="1" t="s">
        <v>54</v>
      </c>
    </row>
    <row r="10" spans="1:3" ht="14.25" customHeight="1">
      <c r="A10" s="1" t="s">
        <v>55</v>
      </c>
      <c r="B10" s="1" t="s">
        <v>56</v>
      </c>
      <c r="C10" s="1" t="s">
        <v>57</v>
      </c>
    </row>
    <row r="11" spans="1:3" ht="14.25" customHeight="1">
      <c r="A11" s="1" t="s">
        <v>58</v>
      </c>
      <c r="B11" s="1" t="s">
        <v>59</v>
      </c>
      <c r="C11" s="1" t="s">
        <v>60</v>
      </c>
    </row>
    <row r="12" spans="1:3" ht="14.25" customHeight="1">
      <c r="A12" s="1" t="s">
        <v>61</v>
      </c>
      <c r="B12" s="1" t="s">
        <v>62</v>
      </c>
      <c r="C12" s="1" t="s">
        <v>63</v>
      </c>
    </row>
    <row r="13" spans="1:3" ht="14.25" customHeight="1">
      <c r="A13" s="1" t="s">
        <v>64</v>
      </c>
      <c r="B13" s="1" t="s">
        <v>65</v>
      </c>
      <c r="C13" s="1" t="s">
        <v>66</v>
      </c>
    </row>
    <row r="14" spans="1:3" ht="14.25" customHeight="1">
      <c r="A14" s="1" t="s">
        <v>67</v>
      </c>
      <c r="B14" s="1" t="s">
        <v>68</v>
      </c>
      <c r="C14" s="1" t="s">
        <v>69</v>
      </c>
    </row>
    <row r="15" spans="1:3" ht="14.25" customHeight="1">
      <c r="A15" s="1" t="s">
        <v>70</v>
      </c>
      <c r="B15" s="1" t="s">
        <v>71</v>
      </c>
      <c r="C15" s="1" t="s">
        <v>72</v>
      </c>
    </row>
    <row r="16" spans="1:3" ht="14.25" customHeight="1">
      <c r="A16" s="1" t="s">
        <v>73</v>
      </c>
      <c r="B16" s="1" t="s">
        <v>74</v>
      </c>
      <c r="C16" s="1" t="s">
        <v>75</v>
      </c>
    </row>
    <row r="17" spans="1:3" ht="14.25" customHeight="1">
      <c r="A17" s="1" t="s">
        <v>76</v>
      </c>
      <c r="B17" s="1" t="s">
        <v>77</v>
      </c>
      <c r="C17" s="1" t="s">
        <v>78</v>
      </c>
    </row>
    <row r="18" spans="1:3" ht="14.25" customHeight="1">
      <c r="A18" s="1" t="s">
        <v>79</v>
      </c>
      <c r="C18" s="1" t="s">
        <v>80</v>
      </c>
    </row>
    <row r="19" spans="1:3" ht="14.25" customHeight="1">
      <c r="A19" s="1" t="s">
        <v>81</v>
      </c>
      <c r="C19" s="1" t="s">
        <v>82</v>
      </c>
    </row>
    <row r="20" spans="1:3" ht="14.25" customHeight="1">
      <c r="A20" s="1" t="s">
        <v>83</v>
      </c>
      <c r="C20" s="1" t="s">
        <v>84</v>
      </c>
    </row>
    <row r="21" spans="1:3" ht="14.25" customHeight="1">
      <c r="A21" s="1" t="s">
        <v>85</v>
      </c>
      <c r="C21" s="1" t="s">
        <v>86</v>
      </c>
    </row>
    <row r="22" spans="1:3" ht="14.25" customHeight="1">
      <c r="C22" s="1" t="s">
        <v>87</v>
      </c>
    </row>
    <row r="23" spans="1:3" ht="14.25" customHeight="1">
      <c r="C23" s="1" t="s">
        <v>88</v>
      </c>
    </row>
    <row r="24" spans="1:3" ht="14.25" customHeight="1">
      <c r="C24" s="1" t="s">
        <v>89</v>
      </c>
    </row>
    <row r="25" spans="1:3" ht="14.25" customHeight="1">
      <c r="C25" s="1" t="s">
        <v>90</v>
      </c>
    </row>
    <row r="26" spans="1:3" ht="14.25" customHeight="1">
      <c r="C26" s="1" t="s">
        <v>91</v>
      </c>
    </row>
    <row r="27" spans="1:3" ht="14.25" customHeight="1">
      <c r="C27" s="1" t="s">
        <v>92</v>
      </c>
    </row>
    <row r="28" spans="1:3" ht="14.25" customHeight="1">
      <c r="C28" s="1" t="s">
        <v>93</v>
      </c>
    </row>
    <row r="29" spans="1:3" ht="14.25" customHeight="1">
      <c r="C29" s="1" t="s">
        <v>94</v>
      </c>
    </row>
    <row r="30" spans="1:3" ht="14.25" customHeight="1">
      <c r="C30" s="1" t="s">
        <v>95</v>
      </c>
    </row>
    <row r="31" spans="1:3" ht="14.25" customHeight="1">
      <c r="C31" s="1" t="s">
        <v>96</v>
      </c>
    </row>
    <row r="32" spans="1:3" ht="14.25" customHeight="1">
      <c r="C32" s="1" t="s">
        <v>97</v>
      </c>
    </row>
    <row r="33" spans="3:3" ht="14.25" customHeight="1">
      <c r="C33" s="1" t="s">
        <v>98</v>
      </c>
    </row>
    <row r="34" spans="3:3" ht="14.25" customHeight="1">
      <c r="C34" s="1" t="s">
        <v>99</v>
      </c>
    </row>
    <row r="35" spans="3:3" ht="14.25" customHeight="1">
      <c r="C35" s="1" t="s">
        <v>100</v>
      </c>
    </row>
    <row r="36" spans="3:3" ht="14.25" customHeight="1">
      <c r="C36" s="1" t="s">
        <v>101</v>
      </c>
    </row>
    <row r="37" spans="3:3" ht="14.25" customHeight="1">
      <c r="C37" s="1" t="s">
        <v>102</v>
      </c>
    </row>
    <row r="38" spans="3:3" ht="14.25" customHeight="1">
      <c r="C38" s="1" t="s">
        <v>103</v>
      </c>
    </row>
    <row r="39" spans="3:3" ht="14.25" customHeight="1">
      <c r="C39" s="1" t="s">
        <v>104</v>
      </c>
    </row>
    <row r="40" spans="3:3" ht="14.25" customHeight="1">
      <c r="C40" s="1" t="s">
        <v>105</v>
      </c>
    </row>
    <row r="41" spans="3:3" ht="14.25" customHeight="1">
      <c r="C41" s="1" t="s">
        <v>106</v>
      </c>
    </row>
    <row r="42" spans="3:3" ht="14.25" customHeight="1">
      <c r="C42" s="1" t="s">
        <v>107</v>
      </c>
    </row>
    <row r="43" spans="3:3" ht="14.25" customHeight="1">
      <c r="C43" s="1" t="s">
        <v>108</v>
      </c>
    </row>
    <row r="44" spans="3:3" ht="14.25" customHeight="1">
      <c r="C44" s="1" t="s">
        <v>109</v>
      </c>
    </row>
    <row r="45" spans="3:3" ht="14.25" customHeight="1">
      <c r="C45" s="1" t="s">
        <v>110</v>
      </c>
    </row>
    <row r="46" spans="3:3" ht="14.25" customHeight="1">
      <c r="C46" s="1" t="s">
        <v>111</v>
      </c>
    </row>
    <row r="47" spans="3:3" ht="14.25" customHeight="1">
      <c r="C47" s="1" t="s">
        <v>112</v>
      </c>
    </row>
    <row r="48" spans="3:3" ht="14.25" customHeight="1">
      <c r="C48" s="1" t="s">
        <v>113</v>
      </c>
    </row>
    <row r="49" spans="3:3" ht="14.25" customHeight="1">
      <c r="C49" s="1" t="s">
        <v>114</v>
      </c>
    </row>
    <row r="50" spans="3:3" ht="14.25" customHeight="1">
      <c r="C50" s="1" t="s">
        <v>115</v>
      </c>
    </row>
    <row r="51" spans="3:3" ht="14.25" customHeight="1">
      <c r="C51" s="1" t="s">
        <v>116</v>
      </c>
    </row>
    <row r="52" spans="3:3" ht="14.25" customHeight="1">
      <c r="C52" s="1" t="s">
        <v>117</v>
      </c>
    </row>
    <row r="53" spans="3:3" ht="14.25" customHeight="1">
      <c r="C53" s="1" t="s">
        <v>118</v>
      </c>
    </row>
    <row r="54" spans="3:3" ht="14.25" customHeight="1">
      <c r="C54" s="1" t="s">
        <v>119</v>
      </c>
    </row>
    <row r="55" spans="3:3" ht="14.25" customHeight="1">
      <c r="C55" s="1" t="s">
        <v>120</v>
      </c>
    </row>
    <row r="56" spans="3:3" ht="14.25" customHeight="1">
      <c r="C56" s="1" t="s">
        <v>121</v>
      </c>
    </row>
    <row r="57" spans="3:3" ht="14.25" customHeight="1">
      <c r="C57" s="1" t="s">
        <v>122</v>
      </c>
    </row>
    <row r="58" spans="3:3" ht="14.25" customHeight="1">
      <c r="C58" s="1" t="s">
        <v>123</v>
      </c>
    </row>
    <row r="59" spans="3:3" ht="14.25" customHeight="1">
      <c r="C59" s="1" t="s">
        <v>124</v>
      </c>
    </row>
    <row r="60" spans="3:3" ht="14.25" customHeight="1">
      <c r="C60" s="1" t="s">
        <v>125</v>
      </c>
    </row>
    <row r="61" spans="3:3" ht="14.25" customHeight="1">
      <c r="C61" s="1" t="s">
        <v>126</v>
      </c>
    </row>
    <row r="62" spans="3:3" ht="14.25" customHeight="1">
      <c r="C62" s="1" t="s">
        <v>127</v>
      </c>
    </row>
    <row r="63" spans="3:3" ht="14.25" customHeight="1">
      <c r="C63" s="1" t="s">
        <v>128</v>
      </c>
    </row>
    <row r="64" spans="3:3" ht="14.25" customHeight="1">
      <c r="C64" s="1" t="s">
        <v>129</v>
      </c>
    </row>
    <row r="65" spans="3:3" ht="14.25" customHeight="1">
      <c r="C65" s="1" t="s">
        <v>130</v>
      </c>
    </row>
    <row r="66" spans="3:3" ht="14.25" customHeight="1">
      <c r="C66" s="1" t="s">
        <v>131</v>
      </c>
    </row>
    <row r="67" spans="3:3" ht="14.25" customHeight="1">
      <c r="C67" s="1" t="s">
        <v>132</v>
      </c>
    </row>
    <row r="68" spans="3:3" ht="14.25" customHeight="1">
      <c r="C68" s="1" t="s">
        <v>133</v>
      </c>
    </row>
    <row r="69" spans="3:3" ht="14.25" customHeight="1">
      <c r="C69" s="1" t="s">
        <v>134</v>
      </c>
    </row>
    <row r="70" spans="3:3" ht="14.25" customHeight="1">
      <c r="C70" s="1" t="s">
        <v>135</v>
      </c>
    </row>
    <row r="71" spans="3:3" ht="14.25" customHeight="1">
      <c r="C71" s="1" t="s">
        <v>136</v>
      </c>
    </row>
    <row r="72" spans="3:3" ht="14.25" customHeight="1">
      <c r="C72" s="1" t="s">
        <v>137</v>
      </c>
    </row>
    <row r="73" spans="3:3" ht="14.25" customHeight="1">
      <c r="C73" s="1" t="s">
        <v>138</v>
      </c>
    </row>
    <row r="74" spans="3:3" ht="14.25" customHeight="1">
      <c r="C74" s="1" t="s">
        <v>139</v>
      </c>
    </row>
    <row r="75" spans="3:3" ht="14.25" customHeight="1">
      <c r="C75" s="1" t="s">
        <v>140</v>
      </c>
    </row>
    <row r="76" spans="3:3" ht="14.25" customHeight="1">
      <c r="C76" s="1" t="s">
        <v>141</v>
      </c>
    </row>
    <row r="77" spans="3:3" ht="14.25" customHeight="1">
      <c r="C77" s="1" t="s">
        <v>142</v>
      </c>
    </row>
    <row r="78" spans="3:3" ht="14.25" customHeight="1">
      <c r="C78" s="1" t="s">
        <v>143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2024-03-29T08:16:40Z</dcterms:modified>
</cp:coreProperties>
</file>